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85" yWindow="4320" windowWidth="15015" windowHeight="10320"/>
  </bookViews>
  <sheets>
    <sheet name="Sheet1" sheetId="48" r:id="rId1"/>
    <sheet name="Table of Contents" sheetId="21" r:id="rId2"/>
    <sheet name="Table4A_Duals" sheetId="6" r:id="rId3"/>
    <sheet name="Table4B_Medicare Managed Care" sheetId="7" r:id="rId4"/>
    <sheet name="Table4C_Medicaid Managed Care " sheetId="8" r:id="rId5"/>
    <sheet name="Table4D_All Managed Care" sheetId="31" r:id="rId6"/>
    <sheet name="Table 4E1_Medicare Pct total" sheetId="10" r:id="rId7"/>
    <sheet name="Table4E2_Medicare 0-64 Pct" sheetId="38" r:id="rId8"/>
    <sheet name="Table4E3_ Medicare 65+ Pct" sheetId="39" r:id="rId9"/>
    <sheet name="Table4F1_Medicaid Pct total" sheetId="11" r:id="rId10"/>
    <sheet name="Table4F2_Medicaid 0-17 Pct" sheetId="41" r:id="rId11"/>
    <sheet name="Table4F3_Medicaid 18-64 Pct " sheetId="42" r:id="rId12"/>
    <sheet name="Table4G1_Private Pct Total" sheetId="12" r:id="rId13"/>
    <sheet name="Table4G2_Private 0-17 Pct" sheetId="44" r:id="rId14"/>
    <sheet name="Table4G3_Private 18-64 Pct" sheetId="45" r:id="rId15"/>
    <sheet name="Table4H1_Uninsured Pct Total" sheetId="13" r:id="rId16"/>
    <sheet name="Table4H2_Uninsured 0-17 Pct " sheetId="46" r:id="rId17"/>
    <sheet name="Table4H3_Uninsured 18-64 Pct" sheetId="47" r:id="rId18"/>
  </sheets>
  <definedNames>
    <definedName name="_xlnm.Print_Area" localSheetId="0">Sheet1!$A$1:$L$17</definedName>
    <definedName name="_xlnm.Print_Area" localSheetId="6">'Table 4E1_Medicare Pct total'!$A$1:$G$52</definedName>
    <definedName name="_xlnm.Print_Area" localSheetId="1">'Table of Contents'!$A$1:$A$21</definedName>
    <definedName name="_xlnm.Print_Area" localSheetId="2">Table4A_Duals!$A$1:$G$52</definedName>
    <definedName name="_xlnm.Print_Area" localSheetId="3">'Table4B_Medicare Managed Care'!$A$1:$G$52</definedName>
    <definedName name="_xlnm.Print_Area" localSheetId="4">'Table4C_Medicaid Managed Care '!$A$1:$G$52</definedName>
    <definedName name="_xlnm.Print_Area" localSheetId="5">'Table4D_All Managed Care'!$A$1:$G$53</definedName>
    <definedName name="_xlnm.Print_Area" localSheetId="7">'Table4E2_Medicare 0-64 Pct'!$A$1:$G$52</definedName>
    <definedName name="_xlnm.Print_Area" localSheetId="8">'Table4E3_ Medicare 65+ Pct'!$A$1:$G$52</definedName>
    <definedName name="_xlnm.Print_Area" localSheetId="9">'Table4F1_Medicaid Pct total'!$A$1:$G$52</definedName>
    <definedName name="_xlnm.Print_Area" localSheetId="10">'Table4F2_Medicaid 0-17 Pct'!$A$1:$G$52</definedName>
    <definedName name="_xlnm.Print_Area" localSheetId="11">'Table4F3_Medicaid 18-64 Pct '!$A$1:$G$52</definedName>
    <definedName name="_xlnm.Print_Area" localSheetId="12">'Table4G1_Private Pct Total'!$A$1:$G$52</definedName>
    <definedName name="_xlnm.Print_Area" localSheetId="13">'Table4G2_Private 0-17 Pct'!$A$1:$G$52</definedName>
    <definedName name="_xlnm.Print_Area" localSheetId="14">'Table4G3_Private 18-64 Pct'!$A$1:$G$52</definedName>
    <definedName name="_xlnm.Print_Area" localSheetId="15">'Table4H1_Uninsured Pct Total'!$A$1:$G$52</definedName>
    <definedName name="_xlnm.Print_Area" localSheetId="16">'Table4H2_Uninsured 0-17 Pct '!$A$1:$G$52</definedName>
    <definedName name="_xlnm.Print_Area" localSheetId="17">'Table4H3_Uninsured 18-64 Pct'!$A$1:$G$52</definedName>
    <definedName name="_xlnm.Print_Titles" localSheetId="6">'Table 4E1_Medicare Pct total'!$1:$3</definedName>
    <definedName name="_xlnm.Print_Titles" localSheetId="2">Table4A_Duals!$1:$3</definedName>
    <definedName name="_xlnm.Print_Titles" localSheetId="3">'Table4B_Medicare Managed Care'!$1:$3</definedName>
    <definedName name="_xlnm.Print_Titles" localSheetId="4">'Table4C_Medicaid Managed Care '!$1:$3</definedName>
    <definedName name="_xlnm.Print_Titles" localSheetId="5">'Table4D_All Managed Care'!$1:$3</definedName>
    <definedName name="_xlnm.Print_Titles" localSheetId="7">'Table4E2_Medicare 0-64 Pct'!$1:$3</definedName>
    <definedName name="_xlnm.Print_Titles" localSheetId="8">'Table4E3_ Medicare 65+ Pct'!$1:$3</definedName>
    <definedName name="_xlnm.Print_Titles" localSheetId="9">'Table4F1_Medicaid Pct total'!$1:$3</definedName>
    <definedName name="_xlnm.Print_Titles" localSheetId="10">'Table4F2_Medicaid 0-17 Pct'!$1:$3</definedName>
    <definedName name="_xlnm.Print_Titles" localSheetId="11">'Table4F3_Medicaid 18-64 Pct '!$1:$3</definedName>
    <definedName name="_xlnm.Print_Titles" localSheetId="12">'Table4G1_Private Pct Total'!$1:$3</definedName>
    <definedName name="_xlnm.Print_Titles" localSheetId="13">'Table4G2_Private 0-17 Pct'!$1:$3</definedName>
    <definedName name="_xlnm.Print_Titles" localSheetId="14">'Table4G3_Private 18-64 Pct'!$1:$3</definedName>
    <definedName name="_xlnm.Print_Titles" localSheetId="15">'Table4H1_Uninsured Pct Total'!$1:$3</definedName>
    <definedName name="_xlnm.Print_Titles" localSheetId="16">'Table4H2_Uninsured 0-17 Pct '!$1:$3</definedName>
    <definedName name="_xlnm.Print_Titles" localSheetId="17">'Table4H3_Uninsured 18-64 Pct'!$1:$3</definedName>
    <definedName name="Rates" localSheetId="11">#REF!</definedName>
    <definedName name="Rates" localSheetId="13">#REF!</definedName>
    <definedName name="Rates" localSheetId="14">#REF!</definedName>
    <definedName name="Rates" localSheetId="16">#REF!</definedName>
    <definedName name="Rates" localSheetId="17">#REF!</definedName>
    <definedName name="Rates">#REF!</definedName>
    <definedName name="SAF_state_enrollment" localSheetId="5">#REF!</definedName>
    <definedName name="SAF_state_enrollment" localSheetId="11">#REF!</definedName>
    <definedName name="SAF_state_enrollment" localSheetId="13">#REF!</definedName>
    <definedName name="SAF_state_enrollment" localSheetId="14">#REF!</definedName>
    <definedName name="SAF_state_enrollment" localSheetId="16">#REF!</definedName>
    <definedName name="SAF_state_enrollment" localSheetId="17">#REF!</definedName>
    <definedName name="SAF_state_enrollment">#REF!</definedName>
  </definedNames>
  <calcPr calcId="145621"/>
</workbook>
</file>

<file path=xl/calcChain.xml><?xml version="1.0" encoding="utf-8"?>
<calcChain xmlns="http://schemas.openxmlformats.org/spreadsheetml/2006/main">
  <c r="G33" i="7" l="1"/>
  <c r="G33" i="31"/>
  <c r="G33" i="8"/>
  <c r="G47" i="31" l="1"/>
  <c r="G42" i="31"/>
  <c r="G41" i="31"/>
  <c r="G37" i="31"/>
  <c r="G36" i="31"/>
  <c r="G34" i="31"/>
  <c r="G31" i="31"/>
  <c r="G28" i="31"/>
  <c r="G26" i="31"/>
  <c r="G23" i="31"/>
  <c r="G22" i="31"/>
  <c r="G21" i="31"/>
  <c r="G20" i="31"/>
  <c r="G17" i="31"/>
  <c r="G16" i="31"/>
  <c r="G12" i="31"/>
  <c r="G11" i="31"/>
  <c r="G9" i="31"/>
  <c r="G7" i="31"/>
  <c r="D49" i="6" l="1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<sst xmlns="http://schemas.openxmlformats.org/spreadsheetml/2006/main" count="969" uniqueCount="169">
  <si>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</si>
  <si>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</si>
  <si>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</si>
  <si>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</si>
  <si>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</si>
  <si>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</si>
  <si>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</si>
  <si>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</si>
  <si>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</si>
  <si>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</si>
  <si>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</si>
  <si>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</si>
  <si>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</si>
  <si>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</si>
  <si>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</si>
  <si>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</si>
  <si>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</si>
  <si>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</si>
  <si>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</si>
  <si>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</si>
  <si>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</si>
  <si>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</si>
  <si>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</si>
  <si>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</si>
  <si>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</si>
  <si>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</si>
  <si>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</si>
  <si>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</si>
  <si>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</si>
  <si>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</si>
  <si>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</si>
  <si>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</si>
  <si>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</si>
  <si>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</si>
  <si>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</si>
  <si>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</si>
  <si>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</si>
  <si>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Hawaii</t>
  </si>
  <si>
    <t>Georgia</t>
  </si>
  <si>
    <t>Florida</t>
  </si>
  <si>
    <t>Connecticut</t>
  </si>
  <si>
    <t>Colorado</t>
  </si>
  <si>
    <t>California</t>
  </si>
  <si>
    <t>Arkansas</t>
  </si>
  <si>
    <t>Arizona</t>
  </si>
  <si>
    <t>Alaska</t>
  </si>
  <si>
    <t>State</t>
  </si>
  <si>
    <t>CMS (July 1, 2011)</t>
  </si>
  <si>
    <t>HCUP SID (2011)</t>
  </si>
  <si>
    <t>Medicaid Enrollment, Unduplicated counts</t>
  </si>
  <si>
    <t>Medicaid Discharges</t>
  </si>
  <si>
    <t>Dual Medicare/
Medicaid Discharges</t>
  </si>
  <si>
    <t>Medicaid Managed Care Enrollment, Unduplicated counts</t>
  </si>
  <si>
    <t>Medicaid Managed Care Discharges</t>
  </si>
  <si>
    <t>Medicare Enrollment, Unduplicated counts</t>
  </si>
  <si>
    <t>Medicare Managed Care Enrollment, Unduplicated counts</t>
  </si>
  <si>
    <t>Medicare Discharges</t>
  </si>
  <si>
    <t>Medicare Managed Care Discharges</t>
  </si>
  <si>
    <t>ACS (2011)</t>
  </si>
  <si>
    <t>Medicare Population</t>
  </si>
  <si>
    <t>Total Population</t>
  </si>
  <si>
    <t>Total Discharges</t>
  </si>
  <si>
    <t>Percent of Total that is Medicare</t>
  </si>
  <si>
    <t>Medicaid Population</t>
  </si>
  <si>
    <t>Percent of Total that is Medicaid</t>
  </si>
  <si>
    <t>Percent of Total that is Private</t>
  </si>
  <si>
    <t>Private Insurance Population</t>
  </si>
  <si>
    <t>Percent of Total that is Private Insurance</t>
  </si>
  <si>
    <t>Private Insurance Discharges</t>
  </si>
  <si>
    <t>Uninsured Population</t>
  </si>
  <si>
    <t>Percent of Total that is Uninsured</t>
  </si>
  <si>
    <t>Uninsured Discharges</t>
  </si>
  <si>
    <t>Table of Contents</t>
  </si>
  <si>
    <t>Managed Care</t>
  </si>
  <si>
    <t>CMS-SAF (2011)</t>
  </si>
  <si>
    <t>Percent of Total</t>
  </si>
  <si>
    <t>Private Managed Care Discharges</t>
  </si>
  <si>
    <t>KFF (July 2011)</t>
  </si>
  <si>
    <t>State HMO Penetration</t>
  </si>
  <si>
    <t>For more detailed HMO or PPO information for a specific state, MSA, or county, contact Health Leaders at http://www.healthleaders-interstudy.com/.</t>
  </si>
  <si>
    <t xml:space="preserve">CMS Data and Systems Group. 2011 Medicaid Managed Care Enrollment Report: Summary Statistics as of July 1, 2011. </t>
  </si>
  <si>
    <t>CMS Limited Data Set (LDS) Standard Analytical Files (SAF)</t>
  </si>
  <si>
    <t xml:space="preserve"> KFF State Health Facts-Healthleaders, Inc., Special Data Request, June 2012.</t>
  </si>
  <si>
    <t>Percent of  Discharges for 0-64 that is Medicare</t>
  </si>
  <si>
    <t>Total Population Aged 0-64</t>
  </si>
  <si>
    <t>Medicare Population Aged 0-64</t>
  </si>
  <si>
    <t>Total Discharges for Aged 0-64</t>
  </si>
  <si>
    <t>Medicare Discharges for Aged 0-64</t>
  </si>
  <si>
    <t>Total Population Aged 65+</t>
  </si>
  <si>
    <t>Medicare Population Aged 65+</t>
  </si>
  <si>
    <t>Total Discharges for Aged 65+</t>
  </si>
  <si>
    <t>Medicare Discharges for Aged 65+</t>
  </si>
  <si>
    <t>Percent of  Population Aged 0-64  that is Medicare</t>
  </si>
  <si>
    <t>Percent of  Population Aged 65+  that is Medicare</t>
  </si>
  <si>
    <t>Percent of Total Discharges for 65+ that is  Medicare</t>
  </si>
  <si>
    <t>Total  Population Aged 0-17</t>
  </si>
  <si>
    <t>Medicaid Population Aged 0-17</t>
  </si>
  <si>
    <t>Percent of Population Aged 0-17  that is Medicaid</t>
  </si>
  <si>
    <t>Total Discharges for Aged 0-17</t>
  </si>
  <si>
    <t>Medicaid Discharges for Aged 0-17</t>
  </si>
  <si>
    <t>Percent of Total Discharge for Aged 0-17 that is Medicaid</t>
  </si>
  <si>
    <t>Total  Population Aged 18-64</t>
  </si>
  <si>
    <t>Medicaid Population Aged 18-64</t>
  </si>
  <si>
    <t>Percent of Population Aged 18-64  that is Medicaid</t>
  </si>
  <si>
    <t>Total Discharges for Aged 18-64</t>
  </si>
  <si>
    <t>Medicaid Discharges for Aged 18-64</t>
  </si>
  <si>
    <t>Percent of Total Discharge for Aged 18-64 that is Medicaid</t>
  </si>
  <si>
    <t>Total Population Aged 0-17</t>
  </si>
  <si>
    <t xml:space="preserve">Private Insurance Population Aged 0-17 </t>
  </si>
  <si>
    <t>Percent of Population Aged 0-17  that is Private Insurance</t>
  </si>
  <si>
    <t>Private Insurance Discharges for Aged 0-17</t>
  </si>
  <si>
    <t>Percent of of Population Aged 0-17  that is Private</t>
  </si>
  <si>
    <t>Total Population Aged 18-64</t>
  </si>
  <si>
    <t xml:space="preserve">Private Insurance Population Aged 18-64 </t>
  </si>
  <si>
    <t>Percent of Population Aged 18-64  that is Private Insurance</t>
  </si>
  <si>
    <t>Private Insurance Discharges for Aged 18-64</t>
  </si>
  <si>
    <t>Percent of of Population Aged 18-64  that is Private</t>
  </si>
  <si>
    <t>Percent of Population Aged 0-17  that is Uninsured</t>
  </si>
  <si>
    <t>Uninsured Population Aged  0-17</t>
  </si>
  <si>
    <t>Uninsured Discharges for Aged 0-17</t>
  </si>
  <si>
    <t>Percent of Population Aged 0-17 that is Uninsured</t>
  </si>
  <si>
    <t>Uninsured Population Aged  18-64</t>
  </si>
  <si>
    <t>Percent of Population Aged 18-64  that is Uninsured</t>
  </si>
  <si>
    <t>Uninsured Discharges for Aged 18-64</t>
  </si>
  <si>
    <t>Percent of Population Aged 18-64 that is Uninsured</t>
  </si>
  <si>
    <t>N &lt;= 10</t>
  </si>
  <si>
    <t>Percentage of Medicaid that is Dually Enrolled</t>
  </si>
  <si>
    <t>Percentage of Medicare that is Managed Care</t>
  </si>
  <si>
    <t>Percentage of Medicaid that is Managed Care</t>
  </si>
  <si>
    <t>Percentage of that is Managed Care (only calculated if all three types available)</t>
  </si>
  <si>
    <t>Medicaid Dually Enrolled</t>
  </si>
  <si>
    <t xml:space="preserve">Data Sources: </t>
  </si>
  <si>
    <t>Data Sources:</t>
  </si>
  <si>
    <t xml:space="preserve">Data Sources:  </t>
  </si>
  <si>
    <t>U.S. Census Bureau, American Community Survey, 2011, civilian non-institutionalized population.</t>
  </si>
  <si>
    <t>Agency for Healthcare Research and Quality (AHRQ), HCUP State Inpatient Databases, 2011.</t>
  </si>
  <si>
    <t>Table 4A. Dual Enrollment: HCUP discharges compared to CMS enrollment</t>
  </si>
  <si>
    <t>Table 4B. Medicare Managed Care: HCUP discharges compared to CMS-SAF enrollment</t>
  </si>
  <si>
    <t>Table 4C. Medicaid Managed Care: HCUP discharges compared to CMS enrollment</t>
  </si>
  <si>
    <t>Table 4D. All Managed Care: HCUP discharges compared to KFF HMO penetration</t>
  </si>
  <si>
    <t>Table 4E.1. Medicare: HCUP discharges compared to ACS population counts</t>
  </si>
  <si>
    <t>Table 4E.2. Medicare: HCUP discharges compared to ACS 0-64 population counts</t>
  </si>
  <si>
    <t>Table 4H.3. Uninsured: HCUP discharges compared to ACS 18-64 population counts</t>
  </si>
  <si>
    <t>Table 4H.2. Uninsured: HCUP discharges compared to ACS 0-17 population counts</t>
  </si>
  <si>
    <t>Table 4H.1. Uninsured: HCUP discharges compared to ACS population counts</t>
  </si>
  <si>
    <t>Table 4G.3. Private insurance: HCUP discharges compared to ACS 18-64 population counts</t>
  </si>
  <si>
    <t>Table 4G.2. Private insurance: HCUP discharges compared to ACS 0-17 population counts</t>
  </si>
  <si>
    <t>Table 4G.1. Private insurance: HCUP discharges compared to ACS population counts</t>
  </si>
  <si>
    <t>Table 4F.3. Medicaid: HCUP discharges compared to ACS 18-64 population counts</t>
  </si>
  <si>
    <t>Table 4F.2. Medicaid: HCUP discharges compared to ACS 0-17 population counts</t>
  </si>
  <si>
    <t>Table 4F.1. Medicaid: HCUP discharges compared to ACS population counts</t>
  </si>
  <si>
    <t>Table 4E.3. Medicare: HCUP discharges compared to ACS 65+ popultion counts</t>
  </si>
  <si>
    <t>Table 4A. Dual Enrollment as a Percentage of Medicaid Using CMS Versus Healthcare Cost and Utilization Project (HCUP) State Inpatient Databases, 2011</t>
  </si>
  <si>
    <t>Table 4B. Managed Care as a Percentage of Medicare Enrollment Data Using CMS Versus Healthcare Cost and Utilization Project (HCUP) State Inpatient Databases, 2011</t>
  </si>
  <si>
    <t>Table 4C. Managed Care as a Percentage of Medicaid Enrollment Data Using CMS Versus Healthcare Cost and Utilization Project (HCUP) State Inpatient Databases, 2011</t>
  </si>
  <si>
    <t>Table 4D. All Managed Care as a Percentage of the Total Using Kaiser Family Foundation (KFF) Managed Care Penetration Rate Versus Healthcare Cost and Utilization Project (HCUP) State Inpatient Databases, 2011</t>
  </si>
  <si>
    <r>
      <t>Table 4E.1. Medicare as a Percentage of the Total Using American Community Survey (ACS) Versus Healthcare Cost and Utilization Project (HCUP)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State Inpatient Databases, 2011</t>
    </r>
  </si>
  <si>
    <t>Table 4E.2. Medicare as a Percentage of the Population Aged 0-64 Using American Community Survey (ACS) Versus Healthcare Cost and Utilization Project (HCUP) State Inpatient Databases, 2011</t>
  </si>
  <si>
    <t>Table 4E.3. Medicare as a Percentage of the Population Aged 65 and Older Using American Community Survey (ACS) Versus Healthcare Cost and Utilization Project (HCUP) State Inpatient Databases, 2011</t>
  </si>
  <si>
    <t>Table 4F.1. Medicaid as a Percentage of the Total Using American Community Survey (ACS) Versus Healthcare Cost and Utilization Project (HCUP) State Inpatient Databases Data, 2011</t>
  </si>
  <si>
    <t>Table 4F.2. Medicare as a Percentage of the Population Aged 0-64 Using American Community Survey (ACS) Versus Healthcare Cost and Utilization Project (HCUP) State Inpatient Databases, 20111</t>
  </si>
  <si>
    <t>Table 4F.3. Medicare as a Percentage of the Population Aged 65 and Older Using American Community Survey (ACS) Versus Healthcare Cost and Utilization Project (HCUP) State Inpatient Databases, 20111</t>
  </si>
  <si>
    <t>Table 4G.1. Private Insurance as a Percentage of the Total Using American Community Survey (ACS) Versus Healthcare Cost and Utilization Project (HCUP) Data, 2011</t>
  </si>
  <si>
    <t>Table 4G.2. Private Insurance as a Percentage of the Population Aged 0-17 Using American Community Survey (ACS) Versus Healthcare Cost and Utilization Project (HCUP) Data, 2011</t>
  </si>
  <si>
    <t>Table 4G.3. Private Insurance as a Percentage of the Population Aged 18-64 Using American Community Survey (ACS) Versus Healthcare Cost and Utilization Project (HCUP) Data, 2011</t>
  </si>
  <si>
    <t>Table 4H.1. Uninsured as a Percentage of the Total Using American Community Survey (ACS) Versus Healthcare Cost and Utilization Project (HCUP) Data, 2011</t>
  </si>
  <si>
    <t>Table 4H.2. Uninsured as a Percentage of the Population Aged 0-17 Using American Community Survey (ACS) Versus Healthcare Cost and Utilization Project (HCUP) Data, 2011</t>
  </si>
  <si>
    <t>Table 4H.3. Uninsured as a Percentage of the Population Aged 18-64 Using American Community Survey (ACS) Versus Healthcare Cost and Utilization Project (HCUP) Data, 2011</t>
  </si>
  <si>
    <t>HCUP METHODS SERIES 2014-03
An Examination of Expected Payer Coding in HCUP Databases 
Supplement 4. Detailed Data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</si>
</sst>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164" fontId="0" fillId="0" borderId="1" xfId="1" applyNumberFormat="1" applyFont="1" applyFill="1" applyBorder="1" applyAlignment="1" applyProtection="1">
      <alignment horizontal="center" wrapText="1"/>
    </xf>
    <xf numFmtId="164" fontId="0" fillId="0" borderId="1" xfId="1" applyNumberFormat="1" applyFont="1" applyFill="1" applyBorder="1" applyAlignment="1" applyProtection="1">
      <alignment horizontal="right" wrapText="1"/>
    </xf>
    <xf numFmtId="165" fontId="0" fillId="0" borderId="1" xfId="2" applyNumberFormat="1" applyFont="1" applyFill="1" applyBorder="1" applyAlignment="1" applyProtection="1">
      <alignment horizontal="right" wrapText="1"/>
    </xf>
    <xf numFmtId="164" fontId="0" fillId="2" borderId="0" xfId="1" applyNumberFormat="1" applyFont="1" applyFill="1" applyBorder="1" applyAlignment="1" applyProtection="1"/>
    <xf numFmtId="0" fontId="0" fillId="0" borderId="2" xfId="0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0" borderId="2" xfId="1" applyNumberFormat="1" applyFont="1" applyFill="1" applyBorder="1" applyAlignment="1" applyProtection="1">
      <alignment horizontal="center" wrapText="1"/>
    </xf>
    <xf numFmtId="164" fontId="0" fillId="0" borderId="2" xfId="1" applyNumberFormat="1" applyFont="1" applyBorder="1"/>
    <xf numFmtId="3" fontId="0" fillId="0" borderId="2" xfId="1" applyNumberFormat="1" applyFont="1" applyBorder="1"/>
    <xf numFmtId="165" fontId="0" fillId="0" borderId="2" xfId="2" applyNumberFormat="1" applyFont="1" applyBorder="1"/>
    <xf numFmtId="164" fontId="0" fillId="0" borderId="2" xfId="1" applyNumberFormat="1" applyFont="1" applyFill="1" applyBorder="1" applyAlignment="1" applyProtection="1">
      <alignment horizontal="right" wrapText="1"/>
    </xf>
    <xf numFmtId="165" fontId="0" fillId="0" borderId="2" xfId="2" applyNumberFormat="1" applyFont="1" applyFill="1" applyBorder="1" applyAlignment="1" applyProtection="1">
      <alignment horizontal="right" wrapText="1"/>
    </xf>
    <xf numFmtId="164" fontId="0" fillId="0" borderId="2" xfId="0" applyNumberFormat="1" applyFont="1" applyFill="1" applyBorder="1" applyAlignment="1" applyProtection="1">
      <alignment horizontal="left" wrapText="1"/>
    </xf>
    <xf numFmtId="0" fontId="5" fillId="0" borderId="0" xfId="0" applyFont="1"/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right" wrapText="1"/>
    </xf>
    <xf numFmtId="165" fontId="0" fillId="0" borderId="2" xfId="2" applyNumberFormat="1" applyFont="1" applyFill="1" applyBorder="1"/>
    <xf numFmtId="164" fontId="0" fillId="0" borderId="3" xfId="1" applyNumberFormat="1" applyFont="1" applyFill="1" applyBorder="1" applyAlignment="1" applyProtection="1">
      <alignment horizontal="right" wrapText="1"/>
    </xf>
    <xf numFmtId="165" fontId="1" fillId="0" borderId="2" xfId="2" applyNumberFormat="1" applyFont="1" applyBorder="1"/>
    <xf numFmtId="0" fontId="0" fillId="0" borderId="0" xfId="0" applyFill="1"/>
    <xf numFmtId="164" fontId="0" fillId="0" borderId="2" xfId="1" applyNumberFormat="1" applyFont="1" applyFill="1" applyBorder="1"/>
    <xf numFmtId="3" fontId="0" fillId="0" borderId="2" xfId="1" applyNumberFormat="1" applyFont="1" applyFill="1" applyBorder="1"/>
    <xf numFmtId="165" fontId="4" fillId="0" borderId="2" xfId="2" applyNumberFormat="1" applyFont="1" applyFill="1" applyBorder="1"/>
    <xf numFmtId="164" fontId="0" fillId="0" borderId="0" xfId="1" applyNumberFormat="1" applyFont="1" applyFill="1" applyBorder="1" applyAlignment="1" applyProtection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6" fillId="0" borderId="0" xfId="10" applyAlignment="1">
      <alignment horizontal="left" indent="3"/>
    </xf>
    <xf numFmtId="0" fontId="4" fillId="0" borderId="0" xfId="0" applyFont="1"/>
    <xf numFmtId="0" fontId="0" fillId="0" borderId="0" xfId="0" applyFill="1" applyBorder="1"/>
    <xf numFmtId="0" fontId="0" fillId="0" borderId="0" xfId="0" applyFont="1"/>
    <xf numFmtId="165" fontId="0" fillId="0" borderId="0" xfId="2" applyNumberFormat="1" applyFont="1" applyFill="1"/>
    <xf numFmtId="165" fontId="0" fillId="0" borderId="0" xfId="2" applyNumberFormat="1" applyFont="1"/>
    <xf numFmtId="164" fontId="0" fillId="0" borderId="5" xfId="1" applyNumberFormat="1" applyFont="1" applyFill="1" applyBorder="1" applyAlignment="1" applyProtection="1">
      <alignment horizontal="right" wrapText="1"/>
    </xf>
    <xf numFmtId="164" fontId="4" fillId="0" borderId="6" xfId="1" applyNumberFormat="1" applyFont="1" applyFill="1" applyBorder="1" applyAlignment="1" applyProtection="1">
      <alignment horizontal="right" wrapText="1"/>
    </xf>
    <xf numFmtId="165" fontId="0" fillId="0" borderId="4" xfId="2" applyNumberFormat="1" applyFont="1" applyFill="1" applyBorder="1" applyAlignment="1" applyProtection="1">
      <alignment horizontal="right" wrapText="1"/>
    </xf>
    <xf numFmtId="165" fontId="0" fillId="0" borderId="4" xfId="2" applyNumberFormat="1" applyFont="1" applyFill="1" applyBorder="1"/>
    <xf numFmtId="164" fontId="0" fillId="0" borderId="2" xfId="1" applyNumberFormat="1" applyFont="1" applyFill="1" applyBorder="1" applyAlignment="1"/>
    <xf numFmtId="164" fontId="0" fillId="0" borderId="2" xfId="1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 applyProtection="1">
      <alignment horizontal="center" wrapText="1"/>
    </xf>
    <xf numFmtId="165" fontId="0" fillId="0" borderId="2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 applyProtection="1">
      <alignment horizontal="center" wrapText="1"/>
    </xf>
    <xf numFmtId="164" fontId="0" fillId="0" borderId="2" xfId="0" applyNumberFormat="1" applyFont="1" applyFill="1" applyBorder="1" applyAlignment="1" applyProtection="1">
      <alignment wrapText="1"/>
    </xf>
    <xf numFmtId="164" fontId="0" fillId="2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2" xfId="1" applyNumberFormat="1" applyFont="1" applyFill="1" applyBorder="1" applyAlignment="1" applyProtection="1">
      <alignment wrapText="1"/>
    </xf>
    <xf numFmtId="0" fontId="0" fillId="0" borderId="0" xfId="0" applyAlignment="1"/>
    <xf numFmtId="2" fontId="0" fillId="0" borderId="0" xfId="0" applyNumberFormat="1"/>
    <xf numFmtId="164" fontId="4" fillId="0" borderId="1" xfId="1" applyNumberFormat="1" applyFont="1" applyFill="1" applyBorder="1" applyAlignment="1" applyProtection="1">
      <alignment horizontal="center" wrapText="1"/>
    </xf>
    <xf numFmtId="164" fontId="0" fillId="0" borderId="2" xfId="1" applyNumberFormat="1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7" fillId="0" borderId="0" xfId="0" applyFont="1" applyAlignment="1">
      <alignment vertical="center"/>
    </xf>
    <xf numFmtId="164" fontId="0" fillId="0" borderId="2" xfId="1" applyNumberFormat="1" applyFont="1" applyFill="1" applyBorder="1" applyAlignment="1">
      <alignment horizontal="center" vertical="center"/>
    </xf>
    <xf numFmtId="165" fontId="0" fillId="0" borderId="2" xfId="2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4" fillId="3" borderId="2" xfId="1" applyNumberFormat="1" applyFont="1" applyFill="1" applyBorder="1"/>
    <xf numFmtId="165" fontId="4" fillId="3" borderId="2" xfId="2" applyNumberFormat="1" applyFont="1" applyFill="1" applyBorder="1"/>
    <xf numFmtId="164" fontId="4" fillId="3" borderId="1" xfId="1" applyNumberFormat="1" applyFont="1" applyFill="1" applyBorder="1" applyAlignment="1" applyProtection="1">
      <alignment horizontal="right" wrapText="1"/>
    </xf>
    <xf numFmtId="164" fontId="0" fillId="0" borderId="2" xfId="1" applyNumberFormat="1" applyFont="1" applyFill="1" applyBorder="1" applyAlignment="1">
      <alignment horizontal="right"/>
    </xf>
    <xf numFmtId="0" fontId="0" fillId="0" borderId="8" xfId="0" applyFill="1" applyBorder="1"/>
    <xf numFmtId="0" fontId="0" fillId="0" borderId="8" xfId="0" applyBorder="1"/>
    <xf numFmtId="164" fontId="0" fillId="0" borderId="8" xfId="1" applyNumberFormat="1" applyFont="1" applyBorder="1"/>
    <xf numFmtId="10" fontId="0" fillId="0" borderId="8" xfId="2" applyNumberFormat="1" applyFont="1" applyBorder="1"/>
    <xf numFmtId="164" fontId="0" fillId="2" borderId="8" xfId="1" applyNumberFormat="1" applyFont="1" applyFill="1" applyBorder="1" applyAlignment="1" applyProtection="1"/>
    <xf numFmtId="0" fontId="0" fillId="0" borderId="0" xfId="0" applyFont="1" applyBorder="1"/>
    <xf numFmtId="164" fontId="0" fillId="0" borderId="0" xfId="1" applyNumberFormat="1" applyFont="1" applyBorder="1"/>
    <xf numFmtId="10" fontId="0" fillId="0" borderId="0" xfId="2" applyNumberFormat="1" applyFont="1" applyBorder="1"/>
    <xf numFmtId="164" fontId="0" fillId="0" borderId="0" xfId="1" applyNumberFormat="1" applyFont="1" applyFill="1" applyBorder="1"/>
    <xf numFmtId="10" fontId="0" fillId="0" borderId="0" xfId="2" applyNumberFormat="1" applyFont="1" applyFill="1" applyBorder="1"/>
    <xf numFmtId="0" fontId="0" fillId="0" borderId="0" xfId="0" applyBorder="1"/>
    <xf numFmtId="164" fontId="0" fillId="0" borderId="8" xfId="1" applyNumberFormat="1" applyFont="1" applyFill="1" applyBorder="1"/>
    <xf numFmtId="10" fontId="0" fillId="0" borderId="8" xfId="2" applyNumberFormat="1" applyFont="1" applyFill="1" applyBorder="1"/>
    <xf numFmtId="164" fontId="0" fillId="0" borderId="8" xfId="1" applyNumberFormat="1" applyFont="1" applyFill="1" applyBorder="1" applyAlignment="1" applyProtection="1"/>
    <xf numFmtId="0" fontId="0" fillId="0" borderId="9" xfId="0" applyFill="1" applyBorder="1"/>
    <xf numFmtId="164" fontId="0" fillId="0" borderId="9" xfId="1" applyNumberFormat="1" applyFont="1" applyFill="1" applyBorder="1"/>
    <xf numFmtId="164" fontId="0" fillId="0" borderId="9" xfId="0" applyNumberFormat="1" applyFont="1" applyFill="1" applyBorder="1" applyAlignment="1" applyProtection="1">
      <alignment horizontal="left" wrapText="1"/>
    </xf>
    <xf numFmtId="165" fontId="0" fillId="0" borderId="9" xfId="2" applyNumberFormat="1" applyFont="1" applyFill="1" applyBorder="1"/>
    <xf numFmtId="164" fontId="0" fillId="0" borderId="10" xfId="1" applyNumberFormat="1" applyFont="1" applyFill="1" applyBorder="1" applyAlignment="1" applyProtection="1">
      <alignment horizontal="right" wrapText="1"/>
    </xf>
    <xf numFmtId="165" fontId="0" fillId="0" borderId="10" xfId="2" applyNumberFormat="1" applyFont="1" applyFill="1" applyBorder="1" applyAlignment="1" applyProtection="1">
      <alignment horizontal="right" wrapText="1"/>
    </xf>
    <xf numFmtId="0" fontId="0" fillId="0" borderId="8" xfId="0" applyFill="1" applyBorder="1" applyAlignment="1">
      <alignment wrapText="1"/>
    </xf>
    <xf numFmtId="0" fontId="0" fillId="0" borderId="8" xfId="0" applyBorder="1" applyAlignment="1">
      <alignment wrapText="1"/>
    </xf>
    <xf numFmtId="164" fontId="0" fillId="0" borderId="8" xfId="1" applyNumberFormat="1" applyFont="1" applyBorder="1" applyAlignment="1">
      <alignment wrapText="1"/>
    </xf>
    <xf numFmtId="10" fontId="0" fillId="0" borderId="8" xfId="2" applyNumberFormat="1" applyFont="1" applyBorder="1" applyAlignment="1">
      <alignment wrapText="1"/>
    </xf>
    <xf numFmtId="164" fontId="0" fillId="2" borderId="8" xfId="1" applyNumberFormat="1" applyFont="1" applyFill="1" applyBorder="1" applyAlignment="1" applyProtection="1">
      <alignment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4" fillId="0" borderId="0" xfId="1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11">
    <cellStyle name="Comma" xfId="1" builtinId="3"/>
    <cellStyle name="Comma 2" xfId="3"/>
    <cellStyle name="Hyperlink" xfId="10" builtinId="8"/>
    <cellStyle name="Normal" xfId="0" builtinId="0"/>
    <cellStyle name="Normal 2" xfId="4"/>
    <cellStyle name="Normal 2 2" xfId="9"/>
    <cellStyle name="Normal 3" xfId="5"/>
    <cellStyle name="Normal 4" xfId="6"/>
    <cellStyle name="Percent" xfId="2" builtinId="5"/>
    <cellStyle name="Percent 2" xfId="7"/>
    <cellStyle name="Percent 3" xfId="8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tabSelected="1" workbookViewId="0">
      <selection activeCell="O12" sqref="O12"/>
    </sheetView>
  </sheetViews>
  <sheetFormatPr defaultRowHeight="15" x14ac:dyDescent="0.25"/>
  <cols>
    <col min="1" max="1" width="3.140625" customWidth="1"/>
    <col min="12" max="12" width="3.28515625" customWidth="1"/>
  </cols>
  <sheetData>
    <row r="1" spans="2:11" ht="15.75" thickBot="1" x14ac:dyDescent="0.3"/>
    <row r="2" spans="2:11" ht="15.75" thickTop="1" x14ac:dyDescent="0.25">
      <c r="B2" s="94" t="s">
        <v>168</v>
      </c>
      <c r="C2" s="95"/>
      <c r="D2" s="95"/>
      <c r="E2" s="95"/>
      <c r="F2" s="95"/>
      <c r="G2" s="95"/>
      <c r="H2" s="95"/>
      <c r="I2" s="95"/>
      <c r="J2" s="95"/>
      <c r="K2" s="96"/>
    </row>
    <row r="3" spans="2:11" x14ac:dyDescent="0.25">
      <c r="B3" s="97"/>
      <c r="C3" s="98"/>
      <c r="D3" s="98"/>
      <c r="E3" s="98"/>
      <c r="F3" s="98"/>
      <c r="G3" s="98"/>
      <c r="H3" s="98"/>
      <c r="I3" s="98"/>
      <c r="J3" s="98"/>
      <c r="K3" s="99"/>
    </row>
    <row r="4" spans="2:11" x14ac:dyDescent="0.25">
      <c r="B4" s="97"/>
      <c r="C4" s="98"/>
      <c r="D4" s="98"/>
      <c r="E4" s="98"/>
      <c r="F4" s="98"/>
      <c r="G4" s="98"/>
      <c r="H4" s="98"/>
      <c r="I4" s="98"/>
      <c r="J4" s="98"/>
      <c r="K4" s="99"/>
    </row>
    <row r="5" spans="2:11" x14ac:dyDescent="0.25">
      <c r="B5" s="97"/>
      <c r="C5" s="98"/>
      <c r="D5" s="98"/>
      <c r="E5" s="98"/>
      <c r="F5" s="98"/>
      <c r="G5" s="98"/>
      <c r="H5" s="98"/>
      <c r="I5" s="98"/>
      <c r="J5" s="98"/>
      <c r="K5" s="99"/>
    </row>
    <row r="6" spans="2:11" x14ac:dyDescent="0.25">
      <c r="B6" s="97"/>
      <c r="C6" s="98"/>
      <c r="D6" s="98"/>
      <c r="E6" s="98"/>
      <c r="F6" s="98"/>
      <c r="G6" s="98"/>
      <c r="H6" s="98"/>
      <c r="I6" s="98"/>
      <c r="J6" s="98"/>
      <c r="K6" s="99"/>
    </row>
    <row r="7" spans="2:11" x14ac:dyDescent="0.25">
      <c r="B7" s="97"/>
      <c r="C7" s="98"/>
      <c r="D7" s="98"/>
      <c r="E7" s="98"/>
      <c r="F7" s="98"/>
      <c r="G7" s="98"/>
      <c r="H7" s="98"/>
      <c r="I7" s="98"/>
      <c r="J7" s="98"/>
      <c r="K7" s="99"/>
    </row>
    <row r="8" spans="2:11" x14ac:dyDescent="0.25">
      <c r="B8" s="97"/>
      <c r="C8" s="98"/>
      <c r="D8" s="98"/>
      <c r="E8" s="98"/>
      <c r="F8" s="98"/>
      <c r="G8" s="98"/>
      <c r="H8" s="98"/>
      <c r="I8" s="98"/>
      <c r="J8" s="98"/>
      <c r="K8" s="99"/>
    </row>
    <row r="9" spans="2:11" x14ac:dyDescent="0.25">
      <c r="B9" s="97"/>
      <c r="C9" s="98"/>
      <c r="D9" s="98"/>
      <c r="E9" s="98"/>
      <c r="F9" s="98"/>
      <c r="G9" s="98"/>
      <c r="H9" s="98"/>
      <c r="I9" s="98"/>
      <c r="J9" s="98"/>
      <c r="K9" s="99"/>
    </row>
    <row r="10" spans="2:11" x14ac:dyDescent="0.25">
      <c r="B10" s="97"/>
      <c r="C10" s="98"/>
      <c r="D10" s="98"/>
      <c r="E10" s="98"/>
      <c r="F10" s="98"/>
      <c r="G10" s="98"/>
      <c r="H10" s="98"/>
      <c r="I10" s="98"/>
      <c r="J10" s="98"/>
      <c r="K10" s="99"/>
    </row>
    <row r="11" spans="2:11" x14ac:dyDescent="0.25">
      <c r="B11" s="97"/>
      <c r="C11" s="98"/>
      <c r="D11" s="98"/>
      <c r="E11" s="98"/>
      <c r="F11" s="98"/>
      <c r="G11" s="98"/>
      <c r="H11" s="98"/>
      <c r="I11" s="98"/>
      <c r="J11" s="98"/>
      <c r="K11" s="99"/>
    </row>
    <row r="12" spans="2:11" x14ac:dyDescent="0.25">
      <c r="B12" s="97"/>
      <c r="C12" s="98"/>
      <c r="D12" s="98"/>
      <c r="E12" s="98"/>
      <c r="F12" s="98"/>
      <c r="G12" s="98"/>
      <c r="H12" s="98"/>
      <c r="I12" s="98"/>
      <c r="J12" s="98"/>
      <c r="K12" s="99"/>
    </row>
    <row r="13" spans="2:11" x14ac:dyDescent="0.25">
      <c r="B13" s="97"/>
      <c r="C13" s="98"/>
      <c r="D13" s="98"/>
      <c r="E13" s="98"/>
      <c r="F13" s="98"/>
      <c r="G13" s="98"/>
      <c r="H13" s="98"/>
      <c r="I13" s="98"/>
      <c r="J13" s="98"/>
      <c r="K13" s="99"/>
    </row>
    <row r="14" spans="2:11" x14ac:dyDescent="0.25">
      <c r="B14" s="97"/>
      <c r="C14" s="98"/>
      <c r="D14" s="98"/>
      <c r="E14" s="98"/>
      <c r="F14" s="98"/>
      <c r="G14" s="98"/>
      <c r="H14" s="98"/>
      <c r="I14" s="98"/>
      <c r="J14" s="98"/>
      <c r="K14" s="99"/>
    </row>
    <row r="15" spans="2:11" x14ac:dyDescent="0.25">
      <c r="B15" s="97"/>
      <c r="C15" s="98"/>
      <c r="D15" s="98"/>
      <c r="E15" s="98"/>
      <c r="F15" s="98"/>
      <c r="G15" s="98"/>
      <c r="H15" s="98"/>
      <c r="I15" s="98"/>
      <c r="J15" s="98"/>
      <c r="K15" s="99"/>
    </row>
    <row r="16" spans="2:11" ht="15.75" thickBot="1" x14ac:dyDescent="0.3">
      <c r="B16" s="100"/>
      <c r="C16" s="101"/>
      <c r="D16" s="101"/>
      <c r="E16" s="101"/>
      <c r="F16" s="101"/>
      <c r="G16" s="101"/>
      <c r="H16" s="101"/>
      <c r="I16" s="101"/>
      <c r="J16" s="101"/>
      <c r="K16" s="102"/>
    </row>
    <row r="17" ht="15.75" thickTop="1" x14ac:dyDescent="0.25"/>
  </sheetData>
  <mergeCells count="1">
    <mergeCell ref="B2:K16"/>
  </mergeCells>
  <pageMargins left="0.7" right="0.7" top="0.75" bottom="0.75" header="0.3" footer="0.3"/>
  <pageSetup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M28" sqref="M28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</cols>
  <sheetData>
    <row r="1" spans="1:7" s="18" customFormat="1" ht="42" customHeight="1" x14ac:dyDescent="0.25">
      <c r="A1" s="106" t="s">
        <v>159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45" x14ac:dyDescent="0.25">
      <c r="A3" s="31" t="s">
        <v>46</v>
      </c>
      <c r="B3" s="32" t="s">
        <v>60</v>
      </c>
      <c r="C3" s="32" t="s">
        <v>63</v>
      </c>
      <c r="D3" s="33" t="s">
        <v>64</v>
      </c>
      <c r="E3" s="11" t="s">
        <v>61</v>
      </c>
      <c r="F3" s="11" t="s">
        <v>50</v>
      </c>
      <c r="G3" s="33" t="s">
        <v>64</v>
      </c>
    </row>
    <row r="4" spans="1:7" x14ac:dyDescent="0.25">
      <c r="A4" s="30" t="s">
        <v>45</v>
      </c>
      <c r="B4" s="26">
        <v>722718</v>
      </c>
      <c r="C4" s="17">
        <v>96175</v>
      </c>
      <c r="D4" s="22">
        <v>0.13307403440899493</v>
      </c>
      <c r="E4" s="3">
        <v>60481.2123628193</v>
      </c>
      <c r="F4" s="3">
        <v>14967.3467548019</v>
      </c>
      <c r="G4" s="5">
        <v>0.24747101074982825</v>
      </c>
    </row>
    <row r="5" spans="1:7" x14ac:dyDescent="0.25">
      <c r="A5" s="30" t="s">
        <v>44</v>
      </c>
      <c r="B5" s="26">
        <v>6482505</v>
      </c>
      <c r="C5" s="17">
        <v>1165288</v>
      </c>
      <c r="D5" s="22">
        <v>0.1797589049294987</v>
      </c>
      <c r="E5" s="4">
        <v>673058.36330834497</v>
      </c>
      <c r="F5" s="4">
        <v>188588.45445726</v>
      </c>
      <c r="G5" s="5">
        <v>0.28019628718418121</v>
      </c>
    </row>
    <row r="6" spans="1:7" x14ac:dyDescent="0.25">
      <c r="A6" s="30" t="s">
        <v>43</v>
      </c>
      <c r="B6" s="26">
        <v>2937979</v>
      </c>
      <c r="C6" s="17">
        <v>496048</v>
      </c>
      <c r="D6" s="22">
        <v>0.16883987257907562</v>
      </c>
      <c r="E6" s="4">
        <v>320357.37458190898</v>
      </c>
      <c r="F6" s="4">
        <v>72164.137123744295</v>
      </c>
      <c r="G6" s="5">
        <v>0.22526135762575794</v>
      </c>
    </row>
    <row r="7" spans="1:7" x14ac:dyDescent="0.25">
      <c r="A7" s="30" t="s">
        <v>42</v>
      </c>
      <c r="B7" s="26">
        <v>37691912</v>
      </c>
      <c r="C7" s="17">
        <v>6234719</v>
      </c>
      <c r="D7" s="22">
        <v>0.16541264874013289</v>
      </c>
      <c r="E7" s="4">
        <v>3340034.1250277101</v>
      </c>
      <c r="F7" s="4">
        <v>956955.36405213503</v>
      </c>
      <c r="G7" s="5">
        <v>0.28651065475092885</v>
      </c>
    </row>
    <row r="8" spans="1:7" x14ac:dyDescent="0.25">
      <c r="A8" s="30" t="s">
        <v>41</v>
      </c>
      <c r="B8" s="26">
        <v>5116796</v>
      </c>
      <c r="C8" s="17">
        <v>602383</v>
      </c>
      <c r="D8" s="22">
        <v>0.11772660078689867</v>
      </c>
      <c r="E8" s="4">
        <v>413837.587091072</v>
      </c>
      <c r="F8" s="4">
        <v>84331.086648983299</v>
      </c>
      <c r="G8" s="5">
        <v>0.2037782194743582</v>
      </c>
    </row>
    <row r="9" spans="1:7" x14ac:dyDescent="0.25">
      <c r="A9" s="30" t="s">
        <v>40</v>
      </c>
      <c r="B9" s="26">
        <v>3580709</v>
      </c>
      <c r="C9" s="17">
        <v>495368</v>
      </c>
      <c r="D9" s="22">
        <v>0.13834355151451849</v>
      </c>
      <c r="E9" s="4">
        <v>349857.50547750999</v>
      </c>
      <c r="F9" s="4">
        <v>87717.476234088695</v>
      </c>
      <c r="G9" s="5">
        <v>0.25072343700148936</v>
      </c>
    </row>
    <row r="10" spans="1:7" x14ac:dyDescent="0.25">
      <c r="A10" s="30" t="s">
        <v>39</v>
      </c>
      <c r="B10" s="26">
        <v>19057542</v>
      </c>
      <c r="C10" s="17">
        <v>2449375</v>
      </c>
      <c r="D10" s="22">
        <v>0.12852523163795204</v>
      </c>
      <c r="E10" s="4">
        <v>2181812.7646558401</v>
      </c>
      <c r="F10" s="4">
        <v>510804.14168810903</v>
      </c>
      <c r="G10" s="5">
        <v>0.23411914622686858</v>
      </c>
    </row>
    <row r="11" spans="1:7" x14ac:dyDescent="0.25">
      <c r="A11" s="30" t="s">
        <v>38</v>
      </c>
      <c r="B11" s="26">
        <v>9815210</v>
      </c>
      <c r="C11" s="17">
        <v>1321735</v>
      </c>
      <c r="D11" s="22">
        <v>0.13466191757486595</v>
      </c>
      <c r="E11" s="4">
        <v>913847.36568418797</v>
      </c>
      <c r="F11" s="4">
        <v>230664.994021644</v>
      </c>
      <c r="G11" s="5">
        <v>0.25241085402587721</v>
      </c>
    </row>
    <row r="12" spans="1:7" x14ac:dyDescent="0.25">
      <c r="A12" s="30" t="s">
        <v>37</v>
      </c>
      <c r="B12" s="26">
        <v>1374810</v>
      </c>
      <c r="C12" s="17">
        <v>162708</v>
      </c>
      <c r="D12" s="22">
        <v>0.11834944465053353</v>
      </c>
      <c r="E12" s="4">
        <v>105443.42516395899</v>
      </c>
      <c r="F12" s="4">
        <v>27980.216827006399</v>
      </c>
      <c r="G12" s="5">
        <v>0.26535762456026663</v>
      </c>
    </row>
    <row r="13" spans="1:7" x14ac:dyDescent="0.25">
      <c r="A13" s="30" t="s">
        <v>36</v>
      </c>
      <c r="B13" s="26">
        <v>12869259</v>
      </c>
      <c r="C13" s="17">
        <v>2031821</v>
      </c>
      <c r="D13" s="22">
        <v>0.15788173973342209</v>
      </c>
      <c r="E13" s="4">
        <v>1303304.5489564</v>
      </c>
      <c r="F13" s="4">
        <v>317422.23805296799</v>
      </c>
      <c r="G13" s="5">
        <v>0.2435518531007497</v>
      </c>
    </row>
    <row r="14" spans="1:7" x14ac:dyDescent="0.25">
      <c r="A14" s="30" t="s">
        <v>35</v>
      </c>
      <c r="B14" s="26">
        <v>6516922</v>
      </c>
      <c r="C14" s="17">
        <v>845191</v>
      </c>
      <c r="D14" s="22">
        <v>0.12969174711619993</v>
      </c>
      <c r="E14" s="4">
        <v>665693.80252405105</v>
      </c>
      <c r="F14" s="4">
        <v>124854.680125506</v>
      </c>
      <c r="G14" s="5">
        <v>0.18755571953968295</v>
      </c>
    </row>
    <row r="15" spans="1:7" x14ac:dyDescent="0.25">
      <c r="A15" s="30" t="s">
        <v>34</v>
      </c>
      <c r="B15" s="26">
        <v>3062309</v>
      </c>
      <c r="C15" s="17">
        <v>376505</v>
      </c>
      <c r="D15" s="22">
        <v>0.12294807610858342</v>
      </c>
      <c r="E15" s="4">
        <v>274085.99689188699</v>
      </c>
      <c r="F15" s="4">
        <v>51288.093419767501</v>
      </c>
      <c r="G15" s="5">
        <v>0.18712409244313949</v>
      </c>
    </row>
    <row r="16" spans="1:7" x14ac:dyDescent="0.25">
      <c r="A16" s="30" t="s">
        <v>33</v>
      </c>
      <c r="B16" s="26">
        <v>2871238</v>
      </c>
      <c r="C16" s="17">
        <v>306418</v>
      </c>
      <c r="D16" s="22">
        <v>0.1067198191163533</v>
      </c>
      <c r="E16" s="4">
        <v>275314.70325724501</v>
      </c>
      <c r="F16" s="4">
        <v>46863.982293401001</v>
      </c>
      <c r="G16" s="5">
        <v>0.17021968583208152</v>
      </c>
    </row>
    <row r="17" spans="1:7" x14ac:dyDescent="0.25">
      <c r="A17" s="30" t="s">
        <v>32</v>
      </c>
      <c r="B17" s="26">
        <v>4369356</v>
      </c>
      <c r="C17" s="17">
        <v>664523</v>
      </c>
      <c r="D17" s="22">
        <v>0.15208717257188473</v>
      </c>
      <c r="E17" s="4">
        <v>515483.21995757002</v>
      </c>
      <c r="F17" s="4">
        <v>118960.998600755</v>
      </c>
      <c r="G17" s="5">
        <v>0.23077569549314683</v>
      </c>
    </row>
    <row r="18" spans="1:7" x14ac:dyDescent="0.25">
      <c r="A18" s="30" t="s">
        <v>31</v>
      </c>
      <c r="B18" s="26">
        <v>4574836</v>
      </c>
      <c r="C18" s="17">
        <v>799436</v>
      </c>
      <c r="D18" s="22">
        <v>0.17474637342191066</v>
      </c>
      <c r="E18" s="4">
        <v>569410.82866597397</v>
      </c>
      <c r="F18" s="4">
        <v>167716.94073683801</v>
      </c>
      <c r="G18" s="5">
        <v>0.29454469829765673</v>
      </c>
    </row>
    <row r="19" spans="1:7" x14ac:dyDescent="0.25">
      <c r="A19" s="30" t="s">
        <v>30</v>
      </c>
      <c r="B19" s="26">
        <v>1328188</v>
      </c>
      <c r="C19" s="17">
        <v>223885</v>
      </c>
      <c r="D19" s="22">
        <v>0.168564239399844</v>
      </c>
      <c r="E19" s="4">
        <v>120050</v>
      </c>
      <c r="F19" s="4">
        <v>26465</v>
      </c>
      <c r="G19" s="5">
        <v>0.22044981257809246</v>
      </c>
    </row>
    <row r="20" spans="1:7" x14ac:dyDescent="0.25">
      <c r="A20" s="30" t="s">
        <v>29</v>
      </c>
      <c r="B20" s="26">
        <v>5828289</v>
      </c>
      <c r="C20" s="17">
        <v>708180</v>
      </c>
      <c r="D20" s="22">
        <v>0.12150735833449576</v>
      </c>
      <c r="E20" s="4">
        <v>603536.684004626</v>
      </c>
      <c r="F20" s="4">
        <v>137945.561812236</v>
      </c>
      <c r="G20" s="5">
        <v>0.22856201697124789</v>
      </c>
    </row>
    <row r="21" spans="1:7" x14ac:dyDescent="0.25">
      <c r="A21" s="30" t="s">
        <v>28</v>
      </c>
      <c r="B21" s="26">
        <v>6587536</v>
      </c>
      <c r="C21" s="17">
        <v>1157362</v>
      </c>
      <c r="D21" s="22">
        <v>0.17568966606026898</v>
      </c>
      <c r="E21" s="4">
        <v>698533.849151175</v>
      </c>
      <c r="F21" s="4">
        <v>126606.158446585</v>
      </c>
      <c r="G21" s="5">
        <v>0.18124555968251327</v>
      </c>
    </row>
    <row r="22" spans="1:7" x14ac:dyDescent="0.25">
      <c r="A22" s="30" t="s">
        <v>27</v>
      </c>
      <c r="B22" s="26">
        <v>9876187</v>
      </c>
      <c r="C22" s="17">
        <v>1615908</v>
      </c>
      <c r="D22" s="22">
        <v>0.16361658603669615</v>
      </c>
      <c r="E22" s="4">
        <v>1073595.22940432</v>
      </c>
      <c r="F22" s="4">
        <v>204329.782595044</v>
      </c>
      <c r="G22" s="5">
        <v>0.19032292338744422</v>
      </c>
    </row>
    <row r="23" spans="1:7" x14ac:dyDescent="0.25">
      <c r="A23" s="30" t="s">
        <v>26</v>
      </c>
      <c r="B23" s="26">
        <v>5344861</v>
      </c>
      <c r="C23" s="17">
        <v>659069</v>
      </c>
      <c r="D23" s="22">
        <v>0.1233089129913762</v>
      </c>
      <c r="E23" s="4">
        <v>529448.33154790394</v>
      </c>
      <c r="F23" s="4">
        <v>88202.062893103095</v>
      </c>
      <c r="G23" s="5">
        <v>0.16659238992260883</v>
      </c>
    </row>
    <row r="24" spans="1:7" x14ac:dyDescent="0.25">
      <c r="A24" s="30" t="s">
        <v>25</v>
      </c>
      <c r="B24" s="26">
        <v>2978512</v>
      </c>
      <c r="C24" s="17">
        <v>550874</v>
      </c>
      <c r="D24" s="22">
        <v>0.18494939755152909</v>
      </c>
      <c r="E24" s="4">
        <v>327103.19989282702</v>
      </c>
      <c r="F24" s="4">
        <v>81845.812714731699</v>
      </c>
      <c r="G24" s="5">
        <v>0.2502140386934395</v>
      </c>
    </row>
    <row r="25" spans="1:7" x14ac:dyDescent="0.25">
      <c r="A25" s="30" t="s">
        <v>24</v>
      </c>
      <c r="B25" s="26">
        <v>6010688</v>
      </c>
      <c r="C25" s="17">
        <v>719790</v>
      </c>
      <c r="D25" s="22">
        <v>0.11975168233653119</v>
      </c>
      <c r="E25" s="4">
        <v>736350.66105535196</v>
      </c>
      <c r="F25" s="4">
        <v>170315.70149611501</v>
      </c>
      <c r="G25" s="5">
        <v>0.23129700359339023</v>
      </c>
    </row>
    <row r="26" spans="1:7" x14ac:dyDescent="0.25">
      <c r="A26" s="30" t="s">
        <v>23</v>
      </c>
      <c r="B26" s="26">
        <v>998199</v>
      </c>
      <c r="C26" s="17">
        <v>97699</v>
      </c>
      <c r="D26" s="22">
        <v>9.7875273367334564E-2</v>
      </c>
      <c r="E26" s="4">
        <v>88392.9736932573</v>
      </c>
      <c r="F26" s="4">
        <v>12892.2307514648</v>
      </c>
      <c r="G26" s="5">
        <v>0.14585130709827257</v>
      </c>
    </row>
    <row r="27" spans="1:7" x14ac:dyDescent="0.25">
      <c r="A27" s="30" t="s">
        <v>22</v>
      </c>
      <c r="B27" s="26">
        <v>1842641</v>
      </c>
      <c r="C27" s="17">
        <v>188504</v>
      </c>
      <c r="D27" s="22">
        <v>0.10230099080613098</v>
      </c>
      <c r="E27" s="4">
        <v>181942.38377055901</v>
      </c>
      <c r="F27" s="4">
        <v>28655.9918959729</v>
      </c>
      <c r="G27" s="5">
        <v>0.15750036523710681</v>
      </c>
    </row>
    <row r="28" spans="1:7" x14ac:dyDescent="0.25">
      <c r="A28" s="30" t="s">
        <v>21</v>
      </c>
      <c r="B28" s="26">
        <v>2723322</v>
      </c>
      <c r="C28" s="17">
        <v>270684</v>
      </c>
      <c r="D28" s="22">
        <v>9.9394783283063851E-2</v>
      </c>
      <c r="E28" s="4">
        <v>241900.42068965599</v>
      </c>
      <c r="F28" s="4">
        <v>48009.441379310301</v>
      </c>
      <c r="G28" s="5">
        <v>0.19846778787087596</v>
      </c>
    </row>
    <row r="29" spans="1:7" x14ac:dyDescent="0.25">
      <c r="A29" s="30" t="s">
        <v>20</v>
      </c>
      <c r="B29" s="26">
        <v>8821155</v>
      </c>
      <c r="C29" s="17">
        <v>976210</v>
      </c>
      <c r="D29" s="22">
        <v>0.11066691379983687</v>
      </c>
      <c r="E29" s="4">
        <v>853818</v>
      </c>
      <c r="F29" s="4">
        <v>126609</v>
      </c>
      <c r="G29" s="5">
        <v>0.1482857002311968</v>
      </c>
    </row>
    <row r="30" spans="1:7" x14ac:dyDescent="0.25">
      <c r="A30" s="30" t="s">
        <v>19</v>
      </c>
      <c r="B30" s="26">
        <v>2082224</v>
      </c>
      <c r="C30" s="17">
        <v>422601</v>
      </c>
      <c r="D30" s="22">
        <v>0.20295655030390583</v>
      </c>
      <c r="E30" s="4">
        <v>172256.81479363001</v>
      </c>
      <c r="F30" s="21">
        <v>48285.358246460397</v>
      </c>
      <c r="G30" s="5">
        <v>0.28031029311849298</v>
      </c>
    </row>
    <row r="31" spans="1:7" x14ac:dyDescent="0.25">
      <c r="A31" s="30" t="s">
        <v>18</v>
      </c>
      <c r="B31" s="26">
        <v>19465197</v>
      </c>
      <c r="C31" s="17">
        <v>3641057</v>
      </c>
      <c r="D31" s="22">
        <v>0.18705472130592873</v>
      </c>
      <c r="E31" s="4">
        <v>2198250.7658897401</v>
      </c>
      <c r="F31" s="4">
        <v>663387.46046092105</v>
      </c>
      <c r="G31" s="5">
        <v>0.30177970173135166</v>
      </c>
    </row>
    <row r="32" spans="1:7" x14ac:dyDescent="0.25">
      <c r="A32" s="30" t="s">
        <v>17</v>
      </c>
      <c r="B32" s="26">
        <v>9656401</v>
      </c>
      <c r="C32" s="17">
        <v>1383857</v>
      </c>
      <c r="D32" s="22">
        <v>0.14330981076697208</v>
      </c>
      <c r="E32" s="4">
        <v>944870.76016576495</v>
      </c>
      <c r="F32" s="4">
        <v>223376.34830479999</v>
      </c>
      <c r="G32" s="5">
        <v>0.23640941991432946</v>
      </c>
    </row>
    <row r="33" spans="1:7" x14ac:dyDescent="0.25">
      <c r="A33" s="30" t="s">
        <v>16</v>
      </c>
      <c r="B33" s="26">
        <v>683932</v>
      </c>
      <c r="C33" s="17">
        <v>57141</v>
      </c>
      <c r="D33" s="22">
        <v>8.354777960382026E-2</v>
      </c>
      <c r="E33" s="4">
        <v>83807.895309842002</v>
      </c>
      <c r="F33" s="4">
        <v>11716.677236760999</v>
      </c>
      <c r="G33" s="5">
        <v>0.13980397900989941</v>
      </c>
    </row>
    <row r="34" spans="1:7" x14ac:dyDescent="0.25">
      <c r="A34" s="30" t="s">
        <v>15</v>
      </c>
      <c r="B34" s="26">
        <v>11544951</v>
      </c>
      <c r="C34" s="17">
        <v>1629808</v>
      </c>
      <c r="D34" s="22">
        <v>0.14117062948123382</v>
      </c>
      <c r="E34" s="4">
        <v>1290644.4182619799</v>
      </c>
      <c r="F34" s="4">
        <v>272626.50934992498</v>
      </c>
      <c r="G34" s="5">
        <v>0.21123285816944989</v>
      </c>
    </row>
    <row r="35" spans="1:7" x14ac:dyDescent="0.25">
      <c r="A35" s="30" t="s">
        <v>14</v>
      </c>
      <c r="B35" s="26">
        <v>3791508</v>
      </c>
      <c r="C35" s="17">
        <v>537226</v>
      </c>
      <c r="D35" s="22">
        <v>0.14169190728332895</v>
      </c>
      <c r="E35" s="4">
        <v>413093.69246322301</v>
      </c>
      <c r="F35" s="4">
        <v>104200.320141416</v>
      </c>
      <c r="G35" s="5">
        <v>0.25224379370230343</v>
      </c>
    </row>
    <row r="36" spans="1:7" x14ac:dyDescent="0.25">
      <c r="A36" s="30" t="s">
        <v>13</v>
      </c>
      <c r="B36" s="26">
        <v>3871859</v>
      </c>
      <c r="C36" s="17">
        <v>546675</v>
      </c>
      <c r="D36" s="22">
        <v>0.14119186674927986</v>
      </c>
      <c r="E36" s="4">
        <v>329801.83373866801</v>
      </c>
      <c r="F36" s="4">
        <v>72253.667256245695</v>
      </c>
      <c r="G36" s="5">
        <v>0.21908206645539408</v>
      </c>
    </row>
    <row r="37" spans="1:7" x14ac:dyDescent="0.25">
      <c r="A37" s="30" t="s">
        <v>12</v>
      </c>
      <c r="B37" s="26">
        <v>12742886</v>
      </c>
      <c r="C37" s="17">
        <v>1727718</v>
      </c>
      <c r="D37" s="22">
        <v>0.13558294408346744</v>
      </c>
      <c r="E37" s="4">
        <v>1482300.7253501799</v>
      </c>
      <c r="F37" s="4">
        <v>305415.681584323</v>
      </c>
      <c r="G37" s="5">
        <v>0.20604164617957085</v>
      </c>
    </row>
    <row r="38" spans="1:7" x14ac:dyDescent="0.25">
      <c r="A38" s="30" t="s">
        <v>11</v>
      </c>
      <c r="B38" s="26">
        <v>1051302</v>
      </c>
      <c r="C38" s="17">
        <v>144423</v>
      </c>
      <c r="D38" s="22">
        <v>0.13737536882836712</v>
      </c>
      <c r="E38" s="4">
        <v>105606</v>
      </c>
      <c r="F38" s="4">
        <v>22767</v>
      </c>
      <c r="G38" s="5">
        <v>0.21558434179876143</v>
      </c>
    </row>
    <row r="39" spans="1:7" x14ac:dyDescent="0.25">
      <c r="A39" s="7" t="s">
        <v>10</v>
      </c>
      <c r="B39" s="12">
        <v>4679230</v>
      </c>
      <c r="C39" s="17">
        <v>663409</v>
      </c>
      <c r="D39" s="14">
        <v>0.14177738645033477</v>
      </c>
      <c r="E39" s="4">
        <v>469869.49311596499</v>
      </c>
      <c r="F39" s="4">
        <v>96528.434295379702</v>
      </c>
      <c r="G39" s="5">
        <v>0.20543669191044125</v>
      </c>
    </row>
    <row r="40" spans="1:7" x14ac:dyDescent="0.25">
      <c r="A40" s="7" t="s">
        <v>9</v>
      </c>
      <c r="B40" s="12">
        <v>824082</v>
      </c>
      <c r="C40" s="17">
        <v>91990</v>
      </c>
      <c r="D40" s="14">
        <v>0.11162724097844633</v>
      </c>
      <c r="E40" s="4">
        <v>91607.452495083606</v>
      </c>
      <c r="F40" s="4">
        <v>16068.085280232999</v>
      </c>
      <c r="G40" s="5">
        <v>0.17540150765676343</v>
      </c>
    </row>
    <row r="41" spans="1:7" x14ac:dyDescent="0.25">
      <c r="A41" s="7" t="s">
        <v>8</v>
      </c>
      <c r="B41" s="12">
        <v>6403353</v>
      </c>
      <c r="C41" s="17">
        <v>993932</v>
      </c>
      <c r="D41" s="14">
        <v>0.15522055398164056</v>
      </c>
      <c r="E41" s="4">
        <v>730874.64312728995</v>
      </c>
      <c r="F41" s="4">
        <v>155936.076113366</v>
      </c>
      <c r="G41" s="5">
        <v>0.21335543321922032</v>
      </c>
    </row>
    <row r="42" spans="1:7" x14ac:dyDescent="0.25">
      <c r="A42" s="7" t="s">
        <v>7</v>
      </c>
      <c r="B42" s="12">
        <v>25674681</v>
      </c>
      <c r="C42" s="17">
        <v>3774171</v>
      </c>
      <c r="D42" s="14">
        <v>0.14699972319032903</v>
      </c>
      <c r="E42" s="4">
        <v>2483789.3175627901</v>
      </c>
      <c r="F42" s="4">
        <v>604726.51918975601</v>
      </c>
      <c r="G42" s="5">
        <v>0.24346932926788728</v>
      </c>
    </row>
    <row r="43" spans="1:7" x14ac:dyDescent="0.25">
      <c r="A43" s="7" t="s">
        <v>6</v>
      </c>
      <c r="B43" s="12">
        <v>2817222</v>
      </c>
      <c r="C43" s="17">
        <v>281776</v>
      </c>
      <c r="D43" s="14">
        <v>0.10001909682659016</v>
      </c>
      <c r="E43" s="4">
        <v>244659.09478635501</v>
      </c>
      <c r="F43" s="4">
        <v>50105.108635059099</v>
      </c>
      <c r="G43" s="5">
        <v>0.20479561031161608</v>
      </c>
    </row>
    <row r="44" spans="1:7" x14ac:dyDescent="0.25">
      <c r="A44" s="7" t="s">
        <v>5</v>
      </c>
      <c r="B44" s="12">
        <v>626431</v>
      </c>
      <c r="C44" s="17">
        <v>121829</v>
      </c>
      <c r="D44" s="14">
        <v>0.19448111603672233</v>
      </c>
      <c r="E44" s="4">
        <v>42556</v>
      </c>
      <c r="F44" s="4">
        <v>10376</v>
      </c>
      <c r="G44" s="5">
        <v>0.24381990788607952</v>
      </c>
    </row>
    <row r="45" spans="1:7" x14ac:dyDescent="0.25">
      <c r="A45" s="7" t="s">
        <v>4</v>
      </c>
      <c r="B45" s="12">
        <v>8096604</v>
      </c>
      <c r="C45" s="17">
        <v>717115</v>
      </c>
      <c r="D45" s="14">
        <v>8.8569849778993764E-2</v>
      </c>
      <c r="E45" s="4">
        <v>735410.92967518</v>
      </c>
      <c r="F45" s="4">
        <v>117816.60182311801</v>
      </c>
      <c r="G45" s="5">
        <v>0.16020512759465763</v>
      </c>
    </row>
    <row r="46" spans="1:7" x14ac:dyDescent="0.25">
      <c r="A46" s="7" t="s">
        <v>3</v>
      </c>
      <c r="B46" s="12">
        <v>6830038</v>
      </c>
      <c r="C46" s="17">
        <v>904409</v>
      </c>
      <c r="D46" s="14">
        <v>0.13241639358375459</v>
      </c>
      <c r="E46" s="4">
        <v>556574</v>
      </c>
      <c r="F46" s="4">
        <v>120793</v>
      </c>
      <c r="G46" s="5">
        <v>0.21702954144462372</v>
      </c>
    </row>
    <row r="47" spans="1:7" x14ac:dyDescent="0.25">
      <c r="A47" s="7" t="s">
        <v>2</v>
      </c>
      <c r="B47" s="12">
        <v>1855364</v>
      </c>
      <c r="C47" s="17">
        <v>290888</v>
      </c>
      <c r="D47" s="14">
        <v>0.15678217320159279</v>
      </c>
      <c r="E47" s="4">
        <v>242505</v>
      </c>
      <c r="F47" s="4">
        <v>57658</v>
      </c>
      <c r="G47" s="5">
        <v>0.23776004618461474</v>
      </c>
    </row>
    <row r="48" spans="1:7" x14ac:dyDescent="0.25">
      <c r="A48" s="7" t="s">
        <v>1</v>
      </c>
      <c r="B48" s="12">
        <v>5711767</v>
      </c>
      <c r="C48" s="17">
        <v>861887</v>
      </c>
      <c r="D48" s="14">
        <v>0.15089673650903476</v>
      </c>
      <c r="E48" s="4">
        <v>511603.22165988002</v>
      </c>
      <c r="F48" s="4">
        <v>109095.74534839101</v>
      </c>
      <c r="G48" s="5">
        <v>0.21324288184588325</v>
      </c>
    </row>
    <row r="49" spans="1:8" x14ac:dyDescent="0.25">
      <c r="A49" s="7" t="s">
        <v>0</v>
      </c>
      <c r="B49" s="12">
        <v>568158</v>
      </c>
      <c r="C49" s="17">
        <v>49078</v>
      </c>
      <c r="D49" s="14">
        <v>8.6380901087373577E-2</v>
      </c>
      <c r="E49" s="4">
        <v>41677.676548153999</v>
      </c>
      <c r="F49" s="4">
        <v>7603.2956008020701</v>
      </c>
      <c r="G49" s="5">
        <v>0.18243088939992355</v>
      </c>
    </row>
    <row r="50" spans="1:8" x14ac:dyDescent="0.25">
      <c r="A50" s="89" t="s">
        <v>131</v>
      </c>
      <c r="B50" s="90"/>
      <c r="C50" s="91"/>
      <c r="D50" s="92"/>
      <c r="E50" s="93"/>
      <c r="F50" s="93"/>
      <c r="G50" s="90"/>
    </row>
    <row r="51" spans="1:8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8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52"/>
  <sheetViews>
    <sheetView zoomScale="70" zoomScaleNormal="70" workbookViewId="0">
      <pane ySplit="3" topLeftCell="A4" activePane="bottomLeft" state="frozen"/>
      <selection pane="bottomLeft" activeCell="L31" sqref="L31"/>
    </sheetView>
  </sheetViews>
  <sheetFormatPr defaultRowHeight="15" x14ac:dyDescent="0.25"/>
  <cols>
    <col min="1" max="7" width="15.7109375" customWidth="1"/>
  </cols>
  <sheetData>
    <row r="1" spans="1:7" ht="49.5" customHeight="1" x14ac:dyDescent="0.25">
      <c r="A1" s="106" t="s">
        <v>160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90" x14ac:dyDescent="0.25">
      <c r="A3" s="31" t="s">
        <v>46</v>
      </c>
      <c r="B3" s="32" t="s">
        <v>95</v>
      </c>
      <c r="C3" s="32" t="s">
        <v>96</v>
      </c>
      <c r="D3" s="33" t="s">
        <v>97</v>
      </c>
      <c r="E3" s="11" t="s">
        <v>98</v>
      </c>
      <c r="F3" s="11" t="s">
        <v>99</v>
      </c>
      <c r="G3" s="33" t="s">
        <v>100</v>
      </c>
    </row>
    <row r="4" spans="1:7" x14ac:dyDescent="0.25">
      <c r="A4" s="30" t="s">
        <v>45</v>
      </c>
      <c r="B4" s="45">
        <v>187825</v>
      </c>
      <c r="C4" s="46">
        <v>61261</v>
      </c>
      <c r="D4" s="47">
        <v>0.32615998935179025</v>
      </c>
      <c r="E4" s="3">
        <v>13284.2214112047</v>
      </c>
      <c r="F4" s="3">
        <v>6399.3743555105302</v>
      </c>
      <c r="G4" s="48">
        <v>0.48172746880844053</v>
      </c>
    </row>
    <row r="5" spans="1:7" x14ac:dyDescent="0.25">
      <c r="A5" s="30" t="s">
        <v>44</v>
      </c>
      <c r="B5" s="45">
        <v>1622742</v>
      </c>
      <c r="C5" s="46">
        <v>609778</v>
      </c>
      <c r="D5" s="47">
        <v>0.37577014707205458</v>
      </c>
      <c r="E5" s="3">
        <v>130552.172094466</v>
      </c>
      <c r="F5" s="3">
        <v>68768.285143678993</v>
      </c>
      <c r="G5" s="48">
        <v>0.52674945227199343</v>
      </c>
    </row>
    <row r="6" spans="1:7" x14ac:dyDescent="0.25">
      <c r="A6" s="30" t="s">
        <v>43</v>
      </c>
      <c r="B6" s="45">
        <v>711320</v>
      </c>
      <c r="C6" s="46">
        <v>353931</v>
      </c>
      <c r="D6" s="47">
        <v>0.49756930776584379</v>
      </c>
      <c r="E6" s="3">
        <v>53772.444816052397</v>
      </c>
      <c r="F6" s="3">
        <v>31720.585284280201</v>
      </c>
      <c r="G6" s="48">
        <v>0.5899040929381516</v>
      </c>
    </row>
    <row r="7" spans="1:7" x14ac:dyDescent="0.25">
      <c r="A7" s="30" t="s">
        <v>42</v>
      </c>
      <c r="B7" s="45">
        <v>9263415</v>
      </c>
      <c r="C7" s="46">
        <v>3646799</v>
      </c>
      <c r="D7" s="47">
        <v>0.39367760161884141</v>
      </c>
      <c r="E7" s="3">
        <v>715802.14886727405</v>
      </c>
      <c r="F7" s="3">
        <v>355419.82796008198</v>
      </c>
      <c r="G7" s="48">
        <v>0.49653361410344815</v>
      </c>
    </row>
    <row r="8" spans="1:7" x14ac:dyDescent="0.25">
      <c r="A8" s="30" t="s">
        <v>41</v>
      </c>
      <c r="B8" s="45">
        <v>1226362</v>
      </c>
      <c r="C8" s="46">
        <v>356260</v>
      </c>
      <c r="D8" s="47">
        <v>0.29050149955722698</v>
      </c>
      <c r="E8" s="3">
        <v>89051.030946065395</v>
      </c>
      <c r="F8" s="3">
        <v>37705.374889478298</v>
      </c>
      <c r="G8" s="48">
        <v>0.42341312041985135</v>
      </c>
    </row>
    <row r="9" spans="1:7" x14ac:dyDescent="0.25">
      <c r="A9" s="30" t="s">
        <v>40</v>
      </c>
      <c r="B9" s="45">
        <v>802876</v>
      </c>
      <c r="C9" s="46">
        <v>243086</v>
      </c>
      <c r="D9" s="47">
        <v>0.30276904528221044</v>
      </c>
      <c r="E9" s="3">
        <v>59347.785389187397</v>
      </c>
      <c r="F9" s="3">
        <v>26261.194048032699</v>
      </c>
      <c r="G9" s="48">
        <v>0.44249661340888452</v>
      </c>
    </row>
    <row r="10" spans="1:7" x14ac:dyDescent="0.25">
      <c r="A10" s="30" t="s">
        <v>39</v>
      </c>
      <c r="B10" s="45">
        <v>3992737</v>
      </c>
      <c r="C10" s="46">
        <v>1547602</v>
      </c>
      <c r="D10" s="47">
        <v>0.38760429249409617</v>
      </c>
      <c r="E10" s="3">
        <v>339523.96192405501</v>
      </c>
      <c r="F10" s="3">
        <v>197161.76527016101</v>
      </c>
      <c r="G10" s="48">
        <v>0.58070059077085789</v>
      </c>
    </row>
    <row r="11" spans="1:7" x14ac:dyDescent="0.25">
      <c r="A11" s="30" t="s">
        <v>38</v>
      </c>
      <c r="B11" s="45">
        <v>2488159</v>
      </c>
      <c r="C11" s="46">
        <v>923667</v>
      </c>
      <c r="D11" s="47">
        <v>0.37122507042355413</v>
      </c>
      <c r="E11" s="3">
        <v>173254.276832709</v>
      </c>
      <c r="F11" s="3">
        <v>98498.896685485801</v>
      </c>
      <c r="G11" s="48">
        <v>0.56852216572174108</v>
      </c>
    </row>
    <row r="12" spans="1:7" x14ac:dyDescent="0.25">
      <c r="A12" s="30" t="s">
        <v>37</v>
      </c>
      <c r="B12" s="45">
        <v>304365</v>
      </c>
      <c r="C12" s="46">
        <v>80408</v>
      </c>
      <c r="D12" s="47">
        <v>0.26418280682732903</v>
      </c>
      <c r="E12" s="3">
        <v>21797.564646794199</v>
      </c>
      <c r="F12" s="3">
        <v>10130.405968665</v>
      </c>
      <c r="G12" s="48">
        <v>0.46474944026166215</v>
      </c>
    </row>
    <row r="13" spans="1:7" x14ac:dyDescent="0.25">
      <c r="A13" s="30" t="s">
        <v>36</v>
      </c>
      <c r="B13" s="45">
        <v>3092794</v>
      </c>
      <c r="C13" s="46">
        <v>1239768</v>
      </c>
      <c r="D13" s="47">
        <v>0.40085695975871655</v>
      </c>
      <c r="E13" s="3">
        <v>228266.26103345901</v>
      </c>
      <c r="F13" s="3">
        <v>109615.825966324</v>
      </c>
      <c r="G13" s="48">
        <v>0.48021037130080574</v>
      </c>
    </row>
    <row r="14" spans="1:7" x14ac:dyDescent="0.25">
      <c r="A14" s="30" t="s">
        <v>35</v>
      </c>
      <c r="B14" s="45">
        <v>1595037</v>
      </c>
      <c r="C14" s="46">
        <v>540596</v>
      </c>
      <c r="D14" s="47">
        <v>0.33892379925982907</v>
      </c>
      <c r="E14" s="3">
        <v>116285.73568362401</v>
      </c>
      <c r="F14" s="3">
        <v>48132.687831661802</v>
      </c>
      <c r="G14" s="48">
        <v>0.41391738676027579</v>
      </c>
    </row>
    <row r="15" spans="1:7" x14ac:dyDescent="0.25">
      <c r="A15" s="30" t="s">
        <v>34</v>
      </c>
      <c r="B15" s="45">
        <v>722389</v>
      </c>
      <c r="C15" s="46">
        <v>231788</v>
      </c>
      <c r="D15" s="47">
        <v>0.32086313606657907</v>
      </c>
      <c r="E15" s="3">
        <v>51779.367285321197</v>
      </c>
      <c r="F15" s="3">
        <v>21315.659621703198</v>
      </c>
      <c r="G15" s="48">
        <v>0.41166319210211594</v>
      </c>
    </row>
    <row r="16" spans="1:7" x14ac:dyDescent="0.25">
      <c r="A16" s="30" t="s">
        <v>33</v>
      </c>
      <c r="B16" s="45">
        <v>721601</v>
      </c>
      <c r="C16" s="46">
        <v>220230</v>
      </c>
      <c r="D16" s="47">
        <v>0.30519636197843408</v>
      </c>
      <c r="E16" s="3">
        <v>55970.294951065502</v>
      </c>
      <c r="F16" s="3">
        <v>20994.056304100101</v>
      </c>
      <c r="G16" s="48">
        <v>0.3750928295528026</v>
      </c>
    </row>
    <row r="17" spans="1:7" x14ac:dyDescent="0.25">
      <c r="A17" s="30" t="s">
        <v>32</v>
      </c>
      <c r="B17" s="45">
        <v>1021874</v>
      </c>
      <c r="C17" s="46">
        <v>420287</v>
      </c>
      <c r="D17" s="47">
        <v>0.41129043306709046</v>
      </c>
      <c r="E17" s="3">
        <v>80351.016312251901</v>
      </c>
      <c r="F17" s="3">
        <v>43753.967467550501</v>
      </c>
      <c r="G17" s="48">
        <v>0.54453533353602279</v>
      </c>
    </row>
    <row r="18" spans="1:7" x14ac:dyDescent="0.25">
      <c r="A18" s="30" t="s">
        <v>31</v>
      </c>
      <c r="B18" s="45">
        <v>1118773</v>
      </c>
      <c r="C18" s="46">
        <v>537766</v>
      </c>
      <c r="D18" s="47">
        <v>0.48067481070780221</v>
      </c>
      <c r="E18" s="3">
        <v>112184.284523286</v>
      </c>
      <c r="F18" s="3">
        <v>73563.003490376199</v>
      </c>
      <c r="G18" s="48">
        <v>0.65573358873726018</v>
      </c>
    </row>
    <row r="19" spans="1:7" x14ac:dyDescent="0.25">
      <c r="A19" s="30" t="s">
        <v>30</v>
      </c>
      <c r="B19" s="45">
        <v>269276</v>
      </c>
      <c r="C19" s="46">
        <v>104493</v>
      </c>
      <c r="D19" s="47">
        <v>0.38805166446322731</v>
      </c>
      <c r="E19" s="3">
        <v>17424</v>
      </c>
      <c r="F19" s="3">
        <v>8273</v>
      </c>
      <c r="G19" s="48">
        <v>0.47480486685032142</v>
      </c>
    </row>
    <row r="20" spans="1:7" x14ac:dyDescent="0.25">
      <c r="A20" s="30" t="s">
        <v>29</v>
      </c>
      <c r="B20" s="45">
        <v>1346032</v>
      </c>
      <c r="C20" s="46">
        <v>401050</v>
      </c>
      <c r="D20" s="47">
        <v>0.29794982585852342</v>
      </c>
      <c r="E20" s="3">
        <v>95658.481130899105</v>
      </c>
      <c r="F20" s="3">
        <v>43698.028725088501</v>
      </c>
      <c r="G20" s="48">
        <v>0.45681290575053246</v>
      </c>
    </row>
    <row r="21" spans="1:7" x14ac:dyDescent="0.25">
      <c r="A21" s="30" t="s">
        <v>28</v>
      </c>
      <c r="B21" s="45">
        <v>1403102</v>
      </c>
      <c r="C21" s="46">
        <v>453352</v>
      </c>
      <c r="D21" s="47">
        <v>0.32310694447018107</v>
      </c>
      <c r="E21" s="3">
        <v>115124.013671979</v>
      </c>
      <c r="F21" s="3">
        <v>41749.283113710102</v>
      </c>
      <c r="G21" s="48">
        <v>0.36264617417410117</v>
      </c>
    </row>
    <row r="22" spans="1:7" x14ac:dyDescent="0.25">
      <c r="A22" s="30" t="s">
        <v>27</v>
      </c>
      <c r="B22" s="45">
        <v>2287224</v>
      </c>
      <c r="C22" s="46">
        <v>895565</v>
      </c>
      <c r="D22" s="47">
        <v>0.39155106801957307</v>
      </c>
      <c r="E22" s="3">
        <v>164836.549184784</v>
      </c>
      <c r="F22" s="3">
        <v>71873.925467395995</v>
      </c>
      <c r="G22" s="48">
        <v>0.43603148587407248</v>
      </c>
    </row>
    <row r="23" spans="1:7" x14ac:dyDescent="0.25">
      <c r="A23" s="30" t="s">
        <v>26</v>
      </c>
      <c r="B23" s="45">
        <v>1279146</v>
      </c>
      <c r="C23" s="46">
        <v>323792</v>
      </c>
      <c r="D23" s="47">
        <v>0.25313138609666136</v>
      </c>
      <c r="E23" s="3">
        <v>109223.29137593599</v>
      </c>
      <c r="F23" s="3">
        <v>28526.401277885001</v>
      </c>
      <c r="G23" s="48">
        <v>0.26117507464319023</v>
      </c>
    </row>
    <row r="24" spans="1:7" x14ac:dyDescent="0.25">
      <c r="A24" s="30" t="s">
        <v>25</v>
      </c>
      <c r="B24" s="45">
        <v>751780</v>
      </c>
      <c r="C24" s="46">
        <v>373319</v>
      </c>
      <c r="D24" s="47">
        <v>0.49658011652345102</v>
      </c>
      <c r="E24" s="3">
        <v>49611.935216996601</v>
      </c>
      <c r="F24" s="3">
        <v>30741.5660871158</v>
      </c>
      <c r="G24" s="48">
        <v>0.6196405351384886</v>
      </c>
    </row>
    <row r="25" spans="1:7" x14ac:dyDescent="0.25">
      <c r="A25" s="30" t="s">
        <v>24</v>
      </c>
      <c r="B25" s="45">
        <v>1410826</v>
      </c>
      <c r="C25" s="46">
        <v>462289</v>
      </c>
      <c r="D25" s="47">
        <v>0.32767258329517601</v>
      </c>
      <c r="E25" s="3">
        <v>127274.54683941801</v>
      </c>
      <c r="F25" s="3">
        <v>64718.294258387199</v>
      </c>
      <c r="G25" s="48">
        <v>0.50849361373128377</v>
      </c>
    </row>
    <row r="26" spans="1:7" x14ac:dyDescent="0.25">
      <c r="A26" s="30" t="s">
        <v>23</v>
      </c>
      <c r="B26" s="45">
        <v>220707</v>
      </c>
      <c r="C26" s="46">
        <v>66441</v>
      </c>
      <c r="D26" s="47">
        <v>0.30103712161372315</v>
      </c>
      <c r="E26" s="3">
        <v>16397.087756049201</v>
      </c>
      <c r="F26" s="3">
        <v>5355.0743157992401</v>
      </c>
      <c r="G26" s="48">
        <v>0.32658691564443509</v>
      </c>
    </row>
    <row r="27" spans="1:7" x14ac:dyDescent="0.25">
      <c r="A27" s="30" t="s">
        <v>22</v>
      </c>
      <c r="B27" s="45">
        <v>459193</v>
      </c>
      <c r="C27" s="46">
        <v>131667</v>
      </c>
      <c r="D27" s="47">
        <v>0.28673564274716734</v>
      </c>
      <c r="E27" s="3">
        <v>38759.689789759301</v>
      </c>
      <c r="F27" s="3">
        <v>14272.7714301914</v>
      </c>
      <c r="G27" s="48">
        <v>0.36823750415986067</v>
      </c>
    </row>
    <row r="28" spans="1:7" x14ac:dyDescent="0.25">
      <c r="A28" s="30" t="s">
        <v>21</v>
      </c>
      <c r="B28" s="45">
        <v>662057</v>
      </c>
      <c r="C28" s="46">
        <v>168529</v>
      </c>
      <c r="D28" s="47">
        <v>0.25455361094286444</v>
      </c>
      <c r="E28" s="3">
        <v>46316.455172413698</v>
      </c>
      <c r="F28" s="3">
        <v>19363.524137930999</v>
      </c>
      <c r="G28" s="48">
        <v>0.41807008040338989</v>
      </c>
    </row>
    <row r="29" spans="1:7" x14ac:dyDescent="0.25">
      <c r="A29" s="30" t="s">
        <v>20</v>
      </c>
      <c r="B29" s="45">
        <v>2040881</v>
      </c>
      <c r="C29" s="46">
        <v>561686</v>
      </c>
      <c r="D29" s="47">
        <v>0.27521741836001218</v>
      </c>
      <c r="E29" s="3">
        <v>154003</v>
      </c>
      <c r="F29" s="3">
        <v>50611</v>
      </c>
      <c r="G29" s="48">
        <v>0.32863645513399092</v>
      </c>
    </row>
    <row r="30" spans="1:7" x14ac:dyDescent="0.25">
      <c r="A30" s="30" t="s">
        <v>19</v>
      </c>
      <c r="B30" s="45">
        <v>518003</v>
      </c>
      <c r="C30" s="46">
        <v>275199</v>
      </c>
      <c r="D30" s="47">
        <v>0.53126912392399273</v>
      </c>
      <c r="E30" s="3">
        <v>37785.990346577397</v>
      </c>
      <c r="F30" s="55">
        <v>22334.115020028101</v>
      </c>
      <c r="G30" s="48">
        <v>0.59106866897432253</v>
      </c>
    </row>
    <row r="31" spans="1:7" x14ac:dyDescent="0.25">
      <c r="A31" s="30" t="s">
        <v>18</v>
      </c>
      <c r="B31" s="45">
        <v>4276363</v>
      </c>
      <c r="C31" s="46">
        <v>1663689</v>
      </c>
      <c r="D31" s="47">
        <v>0.38904297881166777</v>
      </c>
      <c r="E31" s="3">
        <v>375033.52386779798</v>
      </c>
      <c r="F31" s="3">
        <v>189670.21975497299</v>
      </c>
      <c r="G31" s="48">
        <v>0.50574204086841346</v>
      </c>
    </row>
    <row r="32" spans="1:7" x14ac:dyDescent="0.25">
      <c r="A32" s="30" t="s">
        <v>17</v>
      </c>
      <c r="B32" s="45">
        <v>2290269</v>
      </c>
      <c r="C32" s="46">
        <v>906719</v>
      </c>
      <c r="D32" s="47">
        <v>0.3959006562111263</v>
      </c>
      <c r="E32" s="3">
        <v>166230.73356589599</v>
      </c>
      <c r="F32" s="3">
        <v>88188.154584105505</v>
      </c>
      <c r="G32" s="48">
        <v>0.53051654584166641</v>
      </c>
    </row>
    <row r="33" spans="1:7" x14ac:dyDescent="0.25">
      <c r="A33" s="30" t="s">
        <v>16</v>
      </c>
      <c r="B33" s="45">
        <v>151192</v>
      </c>
      <c r="C33" s="46">
        <v>36336</v>
      </c>
      <c r="D33" s="47">
        <v>0.24033017619979893</v>
      </c>
      <c r="E33" s="3">
        <v>16547.623379059401</v>
      </c>
      <c r="F33" s="3">
        <v>4867.1892143424402</v>
      </c>
      <c r="G33" s="48">
        <v>0.29413222085424939</v>
      </c>
    </row>
    <row r="34" spans="1:7" x14ac:dyDescent="0.25">
      <c r="A34" s="30" t="s">
        <v>15</v>
      </c>
      <c r="B34" s="45">
        <v>2686075</v>
      </c>
      <c r="C34" s="46">
        <v>934281</v>
      </c>
      <c r="D34" s="47">
        <v>0.34782386940051935</v>
      </c>
      <c r="E34" s="3">
        <v>218655.96680096199</v>
      </c>
      <c r="F34" s="3">
        <v>103571.291455625</v>
      </c>
      <c r="G34" s="48">
        <v>0.47367237661482986</v>
      </c>
    </row>
    <row r="35" spans="1:7" x14ac:dyDescent="0.25">
      <c r="A35" s="30" t="s">
        <v>14</v>
      </c>
      <c r="B35" s="45">
        <v>934009</v>
      </c>
      <c r="C35" s="46">
        <v>379654</v>
      </c>
      <c r="D35" s="47">
        <v>0.40647788190477824</v>
      </c>
      <c r="E35" s="3">
        <v>74109.526322422695</v>
      </c>
      <c r="F35" s="3">
        <v>46358.739664234898</v>
      </c>
      <c r="G35" s="48">
        <v>0.62554359695331807</v>
      </c>
    </row>
    <row r="36" spans="1:7" x14ac:dyDescent="0.25">
      <c r="A36" s="30" t="s">
        <v>13</v>
      </c>
      <c r="B36" s="45">
        <v>860804</v>
      </c>
      <c r="C36" s="46">
        <v>321573</v>
      </c>
      <c r="D36" s="47">
        <v>0.37357284585108808</v>
      </c>
      <c r="E36" s="3">
        <v>62842.538580587898</v>
      </c>
      <c r="F36" s="3">
        <v>29781.3703294273</v>
      </c>
      <c r="G36" s="48">
        <v>0.4739046353329015</v>
      </c>
    </row>
    <row r="37" spans="1:7" x14ac:dyDescent="0.25">
      <c r="A37" s="30" t="s">
        <v>12</v>
      </c>
      <c r="B37" s="45">
        <v>2758314</v>
      </c>
      <c r="C37" s="46">
        <v>947034</v>
      </c>
      <c r="D37" s="47">
        <v>0.34333799560166101</v>
      </c>
      <c r="E37" s="3">
        <v>220308.76260629599</v>
      </c>
      <c r="F37" s="3">
        <v>95893.638824310197</v>
      </c>
      <c r="G37" s="48">
        <v>0.43526929065312514</v>
      </c>
    </row>
    <row r="38" spans="1:7" x14ac:dyDescent="0.25">
      <c r="A38" s="30" t="s">
        <v>11</v>
      </c>
      <c r="B38" s="45">
        <v>218727</v>
      </c>
      <c r="C38" s="46">
        <v>77273</v>
      </c>
      <c r="D38" s="47">
        <v>0.35328514540957451</v>
      </c>
      <c r="E38" s="3">
        <v>17918</v>
      </c>
      <c r="F38" s="3">
        <v>8180</v>
      </c>
      <c r="G38" s="48">
        <v>0.45652416564348702</v>
      </c>
    </row>
    <row r="39" spans="1:7" x14ac:dyDescent="0.25">
      <c r="A39" s="7" t="s">
        <v>10</v>
      </c>
      <c r="B39" s="56">
        <v>1080730</v>
      </c>
      <c r="C39" s="46">
        <v>427930</v>
      </c>
      <c r="D39" s="57">
        <v>0.39596383925679862</v>
      </c>
      <c r="E39" s="3">
        <v>81042.891658258406</v>
      </c>
      <c r="F39" s="3">
        <v>40154.304128532902</v>
      </c>
      <c r="G39" s="48">
        <v>0.49546978528179297</v>
      </c>
    </row>
    <row r="40" spans="1:7" x14ac:dyDescent="0.25">
      <c r="A40" s="7" t="s">
        <v>9</v>
      </c>
      <c r="B40" s="56">
        <v>202877</v>
      </c>
      <c r="C40" s="46">
        <v>64743</v>
      </c>
      <c r="D40" s="57">
        <v>0.31912439556972944</v>
      </c>
      <c r="E40" s="3">
        <v>18984.1317747049</v>
      </c>
      <c r="F40" s="3">
        <v>8009.4939905185302</v>
      </c>
      <c r="G40" s="48">
        <v>0.42190467731532771</v>
      </c>
    </row>
    <row r="41" spans="1:7" x14ac:dyDescent="0.25">
      <c r="A41" s="7" t="s">
        <v>8</v>
      </c>
      <c r="B41" s="56">
        <v>1489552</v>
      </c>
      <c r="C41" s="46">
        <v>593804</v>
      </c>
      <c r="D41" s="57">
        <v>0.39864603585507591</v>
      </c>
      <c r="E41" s="3">
        <v>119066.38784190601</v>
      </c>
      <c r="F41" s="3">
        <v>65544.321349075704</v>
      </c>
      <c r="G41" s="48">
        <v>0.55048551095800569</v>
      </c>
    </row>
    <row r="42" spans="1:7" x14ac:dyDescent="0.25">
      <c r="A42" s="7" t="s">
        <v>7</v>
      </c>
      <c r="B42" s="56">
        <v>6956614</v>
      </c>
      <c r="C42" s="46">
        <v>2737701</v>
      </c>
      <c r="D42" s="57">
        <v>0.39353929943504123</v>
      </c>
      <c r="E42" s="3">
        <v>553340.68458550097</v>
      </c>
      <c r="F42" s="3">
        <v>292406.67493476701</v>
      </c>
      <c r="G42" s="48">
        <v>0.52843877755673141</v>
      </c>
    </row>
    <row r="43" spans="1:7" x14ac:dyDescent="0.25">
      <c r="A43" s="7" t="s">
        <v>6</v>
      </c>
      <c r="B43" s="56">
        <v>881364</v>
      </c>
      <c r="C43" s="46">
        <v>178599</v>
      </c>
      <c r="D43" s="57">
        <v>0.20263931814778002</v>
      </c>
      <c r="E43" s="3">
        <v>71751.629641927997</v>
      </c>
      <c r="F43" s="3">
        <v>24753.580926938201</v>
      </c>
      <c r="G43" s="48">
        <v>0.34498980790358896</v>
      </c>
    </row>
    <row r="44" spans="1:7" x14ac:dyDescent="0.25">
      <c r="A44" s="7" t="s">
        <v>5</v>
      </c>
      <c r="B44" s="56">
        <v>126788</v>
      </c>
      <c r="C44" s="46">
        <v>56076</v>
      </c>
      <c r="D44" s="57">
        <v>0.44228160393728111</v>
      </c>
      <c r="E44" s="3">
        <v>7376</v>
      </c>
      <c r="F44" s="3">
        <v>3468</v>
      </c>
      <c r="G44" s="48">
        <v>0.47017353579175702</v>
      </c>
    </row>
    <row r="45" spans="1:7" x14ac:dyDescent="0.25">
      <c r="A45" s="7" t="s">
        <v>4</v>
      </c>
      <c r="B45" s="56">
        <v>1853192</v>
      </c>
      <c r="C45" s="46">
        <v>456649</v>
      </c>
      <c r="D45" s="57">
        <v>0.24641213646508295</v>
      </c>
      <c r="E45" s="3">
        <v>130346.814420936</v>
      </c>
      <c r="F45" s="3">
        <v>47361.348935059999</v>
      </c>
      <c r="G45" s="48">
        <v>0.3633487258239656</v>
      </c>
    </row>
    <row r="46" spans="1:7" x14ac:dyDescent="0.25">
      <c r="A46" s="7" t="s">
        <v>3</v>
      </c>
      <c r="B46" s="56">
        <v>1577275</v>
      </c>
      <c r="C46" s="46">
        <v>569813</v>
      </c>
      <c r="D46" s="57">
        <v>0.3612642056711734</v>
      </c>
      <c r="E46" s="3">
        <v>111788</v>
      </c>
      <c r="F46" s="3">
        <v>47524</v>
      </c>
      <c r="G46" s="48">
        <v>0.42512613160625468</v>
      </c>
    </row>
    <row r="47" spans="1:7" x14ac:dyDescent="0.25">
      <c r="A47" s="7" t="s">
        <v>2</v>
      </c>
      <c r="B47" s="56">
        <v>385974</v>
      </c>
      <c r="C47" s="46">
        <v>171528</v>
      </c>
      <c r="D47" s="57">
        <v>0.44440299087503304</v>
      </c>
      <c r="E47" s="3">
        <v>33148</v>
      </c>
      <c r="F47" s="3">
        <v>19772</v>
      </c>
      <c r="G47" s="48">
        <v>0.59647640883311215</v>
      </c>
    </row>
    <row r="48" spans="1:7" x14ac:dyDescent="0.25">
      <c r="A48" s="7" t="s">
        <v>1</v>
      </c>
      <c r="B48" s="56">
        <v>1323606</v>
      </c>
      <c r="C48" s="46">
        <v>450833</v>
      </c>
      <c r="D48" s="57">
        <v>0.34060966783166591</v>
      </c>
      <c r="E48" s="3">
        <v>95318.779958688596</v>
      </c>
      <c r="F48" s="3">
        <v>41939.191695532398</v>
      </c>
      <c r="G48" s="48">
        <v>0.43998875891727685</v>
      </c>
    </row>
    <row r="49" spans="1:7" x14ac:dyDescent="0.25">
      <c r="A49" s="7" t="s">
        <v>0</v>
      </c>
      <c r="B49" s="56">
        <v>134617</v>
      </c>
      <c r="C49" s="46">
        <v>34331</v>
      </c>
      <c r="D49" s="57">
        <v>0.25502722538758105</v>
      </c>
      <c r="E49" s="3">
        <v>8506.8946091362795</v>
      </c>
      <c r="F49" s="3">
        <v>3258.1356683194299</v>
      </c>
      <c r="G49" s="48">
        <v>0.38299941612303978</v>
      </c>
    </row>
    <row r="50" spans="1:7" x14ac:dyDescent="0.25">
      <c r="A50" s="89" t="s">
        <v>131</v>
      </c>
      <c r="B50" s="90"/>
      <c r="C50" s="91"/>
      <c r="D50" s="92"/>
      <c r="E50" s="93"/>
      <c r="F50" s="93"/>
      <c r="G50" s="90"/>
    </row>
    <row r="51" spans="1:7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7" x14ac:dyDescent="0.25">
      <c r="A52" s="113" t="s">
        <v>135</v>
      </c>
      <c r="B52" s="113"/>
      <c r="C52" s="113"/>
      <c r="D52" s="113"/>
      <c r="E52" s="113"/>
      <c r="F52" s="113"/>
      <c r="G52" s="113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52"/>
  <sheetViews>
    <sheetView zoomScale="70" zoomScaleNormal="70" workbookViewId="0">
      <pane ySplit="3" topLeftCell="A4" activePane="bottomLeft" state="frozen"/>
      <selection pane="bottomLeft" activeCell="J15" sqref="J15"/>
    </sheetView>
  </sheetViews>
  <sheetFormatPr defaultRowHeight="15" x14ac:dyDescent="0.25"/>
  <cols>
    <col min="1" max="7" width="15.7109375" customWidth="1"/>
  </cols>
  <sheetData>
    <row r="1" spans="1:7" ht="48.75" customHeight="1" x14ac:dyDescent="0.25">
      <c r="A1" s="106" t="s">
        <v>161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90" x14ac:dyDescent="0.25">
      <c r="A3" s="31" t="s">
        <v>46</v>
      </c>
      <c r="B3" s="32" t="s">
        <v>101</v>
      </c>
      <c r="C3" s="32" t="s">
        <v>102</v>
      </c>
      <c r="D3" s="33" t="s">
        <v>103</v>
      </c>
      <c r="E3" s="11" t="s">
        <v>104</v>
      </c>
      <c r="F3" s="11" t="s">
        <v>105</v>
      </c>
      <c r="G3" s="33" t="s">
        <v>106</v>
      </c>
    </row>
    <row r="4" spans="1:7" x14ac:dyDescent="0.25">
      <c r="A4" s="30" t="s">
        <v>45</v>
      </c>
      <c r="B4" s="45">
        <v>475603</v>
      </c>
      <c r="C4" s="46">
        <v>34914</v>
      </c>
      <c r="D4" s="47">
        <v>7.3409965874899868E-2</v>
      </c>
      <c r="E4" s="3">
        <v>35213.502033523699</v>
      </c>
      <c r="F4" s="3">
        <v>8345.5169976534708</v>
      </c>
      <c r="G4" s="5">
        <v>0.23699764339566207</v>
      </c>
    </row>
    <row r="5" spans="1:7" x14ac:dyDescent="0.25">
      <c r="A5" s="30" t="s">
        <v>44</v>
      </c>
      <c r="B5" s="45">
        <v>3937923</v>
      </c>
      <c r="C5" s="46">
        <v>555510</v>
      </c>
      <c r="D5" s="47">
        <v>0.14106675016245873</v>
      </c>
      <c r="E5" s="3">
        <v>354329.16680592898</v>
      </c>
      <c r="F5" s="4">
        <v>117113.91214194401</v>
      </c>
      <c r="G5" s="5">
        <v>0.33052292363526747</v>
      </c>
    </row>
    <row r="6" spans="1:7" x14ac:dyDescent="0.25">
      <c r="A6" s="30" t="s">
        <v>43</v>
      </c>
      <c r="B6" s="45">
        <v>1798278</v>
      </c>
      <c r="C6" s="46">
        <v>142117</v>
      </c>
      <c r="D6" s="47">
        <v>7.9029493771263393E-2</v>
      </c>
      <c r="E6" s="3">
        <v>167181.54849499301</v>
      </c>
      <c r="F6" s="4">
        <v>40245.367892975803</v>
      </c>
      <c r="G6" s="5">
        <v>0.24072852689351137</v>
      </c>
    </row>
    <row r="7" spans="1:7" x14ac:dyDescent="0.25">
      <c r="A7" s="30" t="s">
        <v>42</v>
      </c>
      <c r="B7" s="45">
        <v>24030691</v>
      </c>
      <c r="C7" s="46">
        <v>2587920</v>
      </c>
      <c r="D7" s="47">
        <v>0.10769228400465056</v>
      </c>
      <c r="E7" s="3">
        <v>1772686.7131497001</v>
      </c>
      <c r="F7" s="4">
        <v>559910.75009604997</v>
      </c>
      <c r="G7" s="5">
        <v>0.31585431646926693</v>
      </c>
    </row>
    <row r="8" spans="1:7" x14ac:dyDescent="0.25">
      <c r="A8" s="30" t="s">
        <v>41</v>
      </c>
      <c r="B8" s="45">
        <v>3313980</v>
      </c>
      <c r="C8" s="46">
        <v>246123</v>
      </c>
      <c r="D8" s="47">
        <v>7.4268100592037367E-2</v>
      </c>
      <c r="E8" s="3">
        <v>225874.48364279399</v>
      </c>
      <c r="F8" s="4">
        <v>45594.955791335102</v>
      </c>
      <c r="G8" s="5">
        <v>0.2018597012641791</v>
      </c>
    </row>
    <row r="9" spans="1:7" x14ac:dyDescent="0.25">
      <c r="A9" s="30" t="s">
        <v>40</v>
      </c>
      <c r="B9" s="45">
        <v>2263794</v>
      </c>
      <c r="C9" s="46">
        <v>252282</v>
      </c>
      <c r="D9" s="47">
        <v>0.11144211885003671</v>
      </c>
      <c r="E9" s="3">
        <v>190305.09350790401</v>
      </c>
      <c r="F9" s="4">
        <v>60162.339398191703</v>
      </c>
      <c r="G9" s="5">
        <v>0.31613625410237883</v>
      </c>
    </row>
    <row r="10" spans="1:7" x14ac:dyDescent="0.25">
      <c r="A10" s="30" t="s">
        <v>39</v>
      </c>
      <c r="B10" s="45">
        <v>11704607</v>
      </c>
      <c r="C10" s="46">
        <v>901773</v>
      </c>
      <c r="D10" s="47">
        <v>7.7044278376881853E-2</v>
      </c>
      <c r="E10" s="3">
        <v>1135029.2041551301</v>
      </c>
      <c r="F10" s="4">
        <v>303987.119819991</v>
      </c>
      <c r="G10" s="5">
        <v>0.26782317028244812</v>
      </c>
    </row>
    <row r="11" spans="1:7" x14ac:dyDescent="0.25">
      <c r="A11" s="30" t="s">
        <v>38</v>
      </c>
      <c r="B11" s="45">
        <v>6252975</v>
      </c>
      <c r="C11" s="46">
        <v>398068</v>
      </c>
      <c r="D11" s="47">
        <v>6.3660577565079021E-2</v>
      </c>
      <c r="E11" s="3">
        <v>505361.29728867899</v>
      </c>
      <c r="F11" s="4">
        <v>130488.684978659</v>
      </c>
      <c r="G11" s="5">
        <v>0.25820870272168778</v>
      </c>
    </row>
    <row r="12" spans="1:7" x14ac:dyDescent="0.25">
      <c r="A12" s="30" t="s">
        <v>37</v>
      </c>
      <c r="B12" s="45">
        <v>866258</v>
      </c>
      <c r="C12" s="46">
        <v>82300</v>
      </c>
      <c r="D12" s="47">
        <v>9.5006337603808569E-2</v>
      </c>
      <c r="E12" s="3">
        <v>53804.331715947403</v>
      </c>
      <c r="F12" s="4">
        <v>17492.054946824101</v>
      </c>
      <c r="G12" s="5">
        <v>0.32510495696091923</v>
      </c>
    </row>
    <row r="13" spans="1:7" x14ac:dyDescent="0.25">
      <c r="A13" s="30" t="s">
        <v>36</v>
      </c>
      <c r="B13" s="45">
        <v>8138691</v>
      </c>
      <c r="C13" s="46">
        <v>792053</v>
      </c>
      <c r="D13" s="47">
        <v>9.7319458374817272E-2</v>
      </c>
      <c r="E13" s="3">
        <v>715189.49024115305</v>
      </c>
      <c r="F13" s="4">
        <v>202497.65117694499</v>
      </c>
      <c r="G13" s="5">
        <v>0.28313846042209778</v>
      </c>
    </row>
    <row r="14" spans="1:7" x14ac:dyDescent="0.25">
      <c r="A14" s="30" t="s">
        <v>35</v>
      </c>
      <c r="B14" s="45">
        <v>4063418</v>
      </c>
      <c r="C14" s="46">
        <v>304595</v>
      </c>
      <c r="D14" s="47">
        <v>7.4960292049698063E-2</v>
      </c>
      <c r="E14" s="3">
        <v>357228.58709793602</v>
      </c>
      <c r="F14" s="4">
        <v>73686.175626409604</v>
      </c>
      <c r="G14" s="5">
        <v>0.2062717774773388</v>
      </c>
    </row>
    <row r="15" spans="1:7" x14ac:dyDescent="0.25">
      <c r="A15" s="30" t="s">
        <v>34</v>
      </c>
      <c r="B15" s="45">
        <v>1881967</v>
      </c>
      <c r="C15" s="46">
        <v>144717</v>
      </c>
      <c r="D15" s="47">
        <v>7.6896672470877545E-2</v>
      </c>
      <c r="E15" s="3">
        <v>131623.93988100599</v>
      </c>
      <c r="F15" s="4">
        <v>29772.688571174898</v>
      </c>
      <c r="G15" s="5">
        <v>0.2261950872925606</v>
      </c>
    </row>
    <row r="16" spans="1:7" x14ac:dyDescent="0.25">
      <c r="A16" s="30" t="s">
        <v>33</v>
      </c>
      <c r="B16" s="45">
        <v>1767739</v>
      </c>
      <c r="C16" s="46">
        <v>86188</v>
      </c>
      <c r="D16" s="47">
        <v>4.8756066365000718E-2</v>
      </c>
      <c r="E16" s="3">
        <v>142512.10404651199</v>
      </c>
      <c r="F16" s="4">
        <v>25466.081239851501</v>
      </c>
      <c r="G16" s="5">
        <v>0.17869416363076135</v>
      </c>
    </row>
    <row r="17" spans="1:7" x14ac:dyDescent="0.25">
      <c r="A17" s="30" t="s">
        <v>32</v>
      </c>
      <c r="B17" s="45">
        <v>2753610</v>
      </c>
      <c r="C17" s="46">
        <v>244236</v>
      </c>
      <c r="D17" s="47">
        <v>8.8696656389249021E-2</v>
      </c>
      <c r="E17" s="3">
        <v>280892.91149770602</v>
      </c>
      <c r="F17" s="4">
        <v>73767.215796738703</v>
      </c>
      <c r="G17" s="5">
        <v>0.26261686492341813</v>
      </c>
    </row>
    <row r="18" spans="1:7" x14ac:dyDescent="0.25">
      <c r="A18" s="30" t="s">
        <v>31</v>
      </c>
      <c r="B18" s="45">
        <v>2883887</v>
      </c>
      <c r="C18" s="46">
        <v>261670</v>
      </c>
      <c r="D18" s="47">
        <v>9.0735177903988606E-2</v>
      </c>
      <c r="E18" s="3">
        <v>307154.27274613001</v>
      </c>
      <c r="F18" s="4">
        <v>93730.595592409707</v>
      </c>
      <c r="G18" s="5">
        <v>0.30515803916515977</v>
      </c>
    </row>
    <row r="19" spans="1:7" x14ac:dyDescent="0.25">
      <c r="A19" s="30" t="s">
        <v>30</v>
      </c>
      <c r="B19" s="45">
        <v>841023</v>
      </c>
      <c r="C19" s="46">
        <v>119392</v>
      </c>
      <c r="D19" s="47">
        <v>0.14196044579042427</v>
      </c>
      <c r="E19" s="3">
        <v>62238</v>
      </c>
      <c r="F19" s="4">
        <v>18061</v>
      </c>
      <c r="G19" s="5">
        <v>0.29019248690510618</v>
      </c>
    </row>
    <row r="20" spans="1:7" x14ac:dyDescent="0.25">
      <c r="A20" s="30" t="s">
        <v>29</v>
      </c>
      <c r="B20" s="45">
        <v>3751642</v>
      </c>
      <c r="C20" s="46">
        <v>307130</v>
      </c>
      <c r="D20" s="47">
        <v>8.1865487165353204E-2</v>
      </c>
      <c r="E20" s="3">
        <v>350375.50252467999</v>
      </c>
      <c r="F20" s="4">
        <v>91968.697884857407</v>
      </c>
      <c r="G20" s="5">
        <v>0.26248609626576064</v>
      </c>
    </row>
    <row r="21" spans="1:7" x14ac:dyDescent="0.25">
      <c r="A21" s="30" t="s">
        <v>28</v>
      </c>
      <c r="B21" s="45">
        <v>4264660</v>
      </c>
      <c r="C21" s="46">
        <v>704010</v>
      </c>
      <c r="D21" s="47">
        <v>0.16507998292947151</v>
      </c>
      <c r="E21" s="3">
        <v>372518.498665591</v>
      </c>
      <c r="F21" s="4">
        <v>81737.876369272606</v>
      </c>
      <c r="G21" s="5">
        <v>0.21941964402323147</v>
      </c>
    </row>
    <row r="22" spans="1:7" x14ac:dyDescent="0.25">
      <c r="A22" s="30" t="s">
        <v>27</v>
      </c>
      <c r="B22" s="45">
        <v>6200911</v>
      </c>
      <c r="C22" s="46">
        <v>720343</v>
      </c>
      <c r="D22" s="47">
        <v>0.11616728574236915</v>
      </c>
      <c r="E22" s="3">
        <v>573397.42534516403</v>
      </c>
      <c r="F22" s="4">
        <v>131326.204964626</v>
      </c>
      <c r="G22" s="5">
        <v>0.22903173115151762</v>
      </c>
    </row>
    <row r="23" spans="1:7" x14ac:dyDescent="0.25">
      <c r="A23" s="30" t="s">
        <v>26</v>
      </c>
      <c r="B23" s="45">
        <v>3360475</v>
      </c>
      <c r="C23" s="46">
        <v>335277</v>
      </c>
      <c r="D23" s="47">
        <v>9.9770716937337731E-2</v>
      </c>
      <c r="E23" s="3">
        <v>288261.69750339701</v>
      </c>
      <c r="F23" s="4">
        <v>57487.122416122198</v>
      </c>
      <c r="G23" s="5">
        <v>0.19942685037246319</v>
      </c>
    </row>
    <row r="24" spans="1:7" x14ac:dyDescent="0.25">
      <c r="A24" s="30" t="s">
        <v>25</v>
      </c>
      <c r="B24" s="45">
        <v>1840957</v>
      </c>
      <c r="C24" s="46">
        <v>177555</v>
      </c>
      <c r="D24" s="47">
        <v>9.6447119623109062E-2</v>
      </c>
      <c r="E24" s="3">
        <v>180657.871707835</v>
      </c>
      <c r="F24" s="4">
        <v>50791.183954800203</v>
      </c>
      <c r="G24" s="5">
        <v>0.28114570084685342</v>
      </c>
    </row>
    <row r="25" spans="1:7" x14ac:dyDescent="0.25">
      <c r="A25" s="30" t="s">
        <v>24</v>
      </c>
      <c r="B25" s="45">
        <v>3744000</v>
      </c>
      <c r="C25" s="46">
        <v>257501</v>
      </c>
      <c r="D25" s="47">
        <v>6.8776976495726491E-2</v>
      </c>
      <c r="E25" s="3">
        <v>400517.69878586201</v>
      </c>
      <c r="F25" s="4">
        <v>103832.499359674</v>
      </c>
      <c r="G25" s="5">
        <v>0.25924572041244137</v>
      </c>
    </row>
    <row r="26" spans="1:7" x14ac:dyDescent="0.25">
      <c r="A26" s="30" t="s">
        <v>23</v>
      </c>
      <c r="B26" s="45">
        <v>627331</v>
      </c>
      <c r="C26" s="46">
        <v>31258</v>
      </c>
      <c r="D26" s="47">
        <v>4.9826965350030526E-2</v>
      </c>
      <c r="E26" s="3">
        <v>45250.338972822799</v>
      </c>
      <c r="F26" s="4">
        <v>7509.3641925351603</v>
      </c>
      <c r="G26" s="5">
        <v>0.16595155667331596</v>
      </c>
    </row>
    <row r="27" spans="1:7" x14ac:dyDescent="0.25">
      <c r="A27" s="30" t="s">
        <v>22</v>
      </c>
      <c r="B27" s="45">
        <v>1132699</v>
      </c>
      <c r="C27" s="46">
        <v>56837</v>
      </c>
      <c r="D27" s="47">
        <v>5.0178379251681164E-2</v>
      </c>
      <c r="E27" s="3">
        <v>94117.513851838594</v>
      </c>
      <c r="F27" s="4">
        <v>14121.001601813599</v>
      </c>
      <c r="G27" s="5">
        <v>0.1500358543686473</v>
      </c>
    </row>
    <row r="28" spans="1:7" x14ac:dyDescent="0.25">
      <c r="A28" s="30" t="s">
        <v>21</v>
      </c>
      <c r="B28" s="45">
        <v>1721623</v>
      </c>
      <c r="C28" s="46">
        <v>102155</v>
      </c>
      <c r="D28" s="47">
        <v>5.9336451708649339E-2</v>
      </c>
      <c r="E28" s="3">
        <v>132626.05517241199</v>
      </c>
      <c r="F28" s="4">
        <v>28074.9172413792</v>
      </c>
      <c r="G28" s="5">
        <v>0.21168477947174261</v>
      </c>
    </row>
    <row r="29" spans="1:7" x14ac:dyDescent="0.25">
      <c r="A29" s="30" t="s">
        <v>20</v>
      </c>
      <c r="B29" s="45">
        <v>5569304</v>
      </c>
      <c r="C29" s="46">
        <v>414524</v>
      </c>
      <c r="D29" s="47">
        <v>7.4430126277897565E-2</v>
      </c>
      <c r="E29" s="3">
        <v>461956</v>
      </c>
      <c r="F29" s="4">
        <v>73420</v>
      </c>
      <c r="G29" s="5">
        <v>0.1589328853830235</v>
      </c>
    </row>
    <row r="30" spans="1:7" x14ac:dyDescent="0.25">
      <c r="A30" s="30" t="s">
        <v>19</v>
      </c>
      <c r="B30" s="45">
        <v>1280917</v>
      </c>
      <c r="C30" s="46">
        <v>147402</v>
      </c>
      <c r="D30" s="47">
        <v>0.11507537178443256</v>
      </c>
      <c r="E30" s="3">
        <v>91864.229990296197</v>
      </c>
      <c r="F30" s="21">
        <v>25627.825218321301</v>
      </c>
      <c r="G30" s="5">
        <v>0.27897501803507652</v>
      </c>
    </row>
    <row r="31" spans="1:7" x14ac:dyDescent="0.25">
      <c r="A31" s="30" t="s">
        <v>18</v>
      </c>
      <c r="B31" s="45">
        <v>12526335</v>
      </c>
      <c r="C31" s="46">
        <v>1977368</v>
      </c>
      <c r="D31" s="47">
        <v>0.15785686715228356</v>
      </c>
      <c r="E31" s="3">
        <v>1207615.14904714</v>
      </c>
      <c r="F31" s="4">
        <v>454879.60428414098</v>
      </c>
      <c r="G31" s="5">
        <v>0.376675967209471</v>
      </c>
    </row>
    <row r="32" spans="1:7" x14ac:dyDescent="0.25">
      <c r="A32" s="30" t="s">
        <v>17</v>
      </c>
      <c r="B32" s="45">
        <v>6089585</v>
      </c>
      <c r="C32" s="46">
        <v>477138</v>
      </c>
      <c r="D32" s="47">
        <v>7.8353122585529233E-2</v>
      </c>
      <c r="E32" s="3">
        <v>510788.96151747101</v>
      </c>
      <c r="F32" s="4">
        <v>134746.19372069801</v>
      </c>
      <c r="G32" s="5">
        <v>0.26380012857049406</v>
      </c>
    </row>
    <row r="33" spans="1:7" x14ac:dyDescent="0.25">
      <c r="A33" s="30" t="s">
        <v>16</v>
      </c>
      <c r="B33" s="45">
        <v>433268</v>
      </c>
      <c r="C33" s="46">
        <v>20805</v>
      </c>
      <c r="D33" s="47">
        <v>4.8018778215792535E-2</v>
      </c>
      <c r="E33" s="3">
        <v>43727.112595799998</v>
      </c>
      <c r="F33" s="4">
        <v>6791.6089281548002</v>
      </c>
      <c r="G33" s="5">
        <v>0.1553180286778674</v>
      </c>
    </row>
    <row r="34" spans="1:7" x14ac:dyDescent="0.25">
      <c r="A34" s="30" t="s">
        <v>15</v>
      </c>
      <c r="B34" s="45">
        <v>7210026</v>
      </c>
      <c r="C34" s="46">
        <v>695527</v>
      </c>
      <c r="D34" s="47">
        <v>9.6466642422648685E-2</v>
      </c>
      <c r="E34" s="3">
        <v>689908.92984266998</v>
      </c>
      <c r="F34" s="4">
        <v>164104.469389437</v>
      </c>
      <c r="G34" s="5">
        <v>0.23786395898203569</v>
      </c>
    </row>
    <row r="35" spans="1:7" x14ac:dyDescent="0.25">
      <c r="A35" s="30" t="s">
        <v>14</v>
      </c>
      <c r="B35" s="45">
        <v>2338550</v>
      </c>
      <c r="C35" s="46">
        <v>157572</v>
      </c>
      <c r="D35" s="47">
        <v>6.738021423531676E-2</v>
      </c>
      <c r="E35" s="3">
        <v>215922.18066428299</v>
      </c>
      <c r="F35" s="4">
        <v>56980.133150683199</v>
      </c>
      <c r="G35" s="5">
        <v>0.26389198634148769</v>
      </c>
    </row>
    <row r="36" spans="1:7" x14ac:dyDescent="0.25">
      <c r="A36" s="30" t="s">
        <v>13</v>
      </c>
      <c r="B36" s="45">
        <v>2457917</v>
      </c>
      <c r="C36" s="46">
        <v>225102</v>
      </c>
      <c r="D36" s="47">
        <v>9.1582425281244245E-2</v>
      </c>
      <c r="E36" s="3">
        <v>170268.925934114</v>
      </c>
      <c r="F36" s="4">
        <v>42022.846340924101</v>
      </c>
      <c r="G36" s="5">
        <v>0.24680279217351117</v>
      </c>
    </row>
    <row r="37" spans="1:7" x14ac:dyDescent="0.25">
      <c r="A37" s="30" t="s">
        <v>12</v>
      </c>
      <c r="B37" s="45">
        <v>7997731</v>
      </c>
      <c r="C37" s="46">
        <v>780684</v>
      </c>
      <c r="D37" s="47">
        <v>9.7613185539748709E-2</v>
      </c>
      <c r="E37" s="3">
        <v>780973.37842434295</v>
      </c>
      <c r="F37" s="4">
        <v>206449.39446126801</v>
      </c>
      <c r="G37" s="5">
        <v>0.26434882438347784</v>
      </c>
    </row>
    <row r="38" spans="1:7" x14ac:dyDescent="0.25">
      <c r="A38" s="30" t="s">
        <v>11</v>
      </c>
      <c r="B38" s="45">
        <v>679593</v>
      </c>
      <c r="C38" s="46">
        <v>67150</v>
      </c>
      <c r="D38" s="47">
        <v>9.880914017654685E-2</v>
      </c>
      <c r="E38" s="3">
        <v>57470</v>
      </c>
      <c r="F38" s="4">
        <v>14183</v>
      </c>
      <c r="G38" s="5">
        <v>0.24678962937184618</v>
      </c>
    </row>
    <row r="39" spans="1:7" x14ac:dyDescent="0.25">
      <c r="A39" s="7" t="s">
        <v>10</v>
      </c>
      <c r="B39" s="56">
        <v>2942334</v>
      </c>
      <c r="C39" s="46">
        <v>235479</v>
      </c>
      <c r="D39" s="57">
        <v>8.0031362856834071E-2</v>
      </c>
      <c r="E39" s="3">
        <v>255468.707773236</v>
      </c>
      <c r="F39" s="4">
        <v>54502.203990775</v>
      </c>
      <c r="G39" s="5">
        <v>0.21334199583908839</v>
      </c>
    </row>
    <row r="40" spans="1:7" x14ac:dyDescent="0.25">
      <c r="A40" s="7" t="s">
        <v>9</v>
      </c>
      <c r="B40" s="56">
        <v>500069</v>
      </c>
      <c r="C40" s="46">
        <v>27247</v>
      </c>
      <c r="D40" s="57">
        <v>5.4486480865640542E-2</v>
      </c>
      <c r="E40" s="3">
        <v>44547.2788456657</v>
      </c>
      <c r="F40" s="4">
        <v>8016.5423572393101</v>
      </c>
      <c r="G40" s="5">
        <v>0.17995582592177328</v>
      </c>
    </row>
    <row r="41" spans="1:7" x14ac:dyDescent="0.25">
      <c r="A41" s="7" t="s">
        <v>8</v>
      </c>
      <c r="B41" s="56">
        <v>4035756</v>
      </c>
      <c r="C41" s="46">
        <v>400128</v>
      </c>
      <c r="D41" s="57">
        <v>9.9145736263540216E-2</v>
      </c>
      <c r="E41" s="3">
        <v>392533.29355396901</v>
      </c>
      <c r="F41" s="4">
        <v>89883.995058756307</v>
      </c>
      <c r="G41" s="5">
        <v>0.22898438561721199</v>
      </c>
    </row>
    <row r="42" spans="1:7" x14ac:dyDescent="0.25">
      <c r="A42" s="7" t="s">
        <v>7</v>
      </c>
      <c r="B42" s="56">
        <v>16016621</v>
      </c>
      <c r="C42" s="46">
        <v>1036470</v>
      </c>
      <c r="D42" s="57">
        <v>6.4712151208422802E-2</v>
      </c>
      <c r="E42" s="3">
        <v>1340262.6172930901</v>
      </c>
      <c r="F42" s="4">
        <v>307298.02635444101</v>
      </c>
      <c r="G42" s="5">
        <v>0.22928194996222948</v>
      </c>
    </row>
    <row r="43" spans="1:7" x14ac:dyDescent="0.25">
      <c r="A43" s="7" t="s">
        <v>6</v>
      </c>
      <c r="B43" s="56">
        <v>1677295</v>
      </c>
      <c r="C43" s="46">
        <v>103177</v>
      </c>
      <c r="D43" s="57">
        <v>6.1513925695837642E-2</v>
      </c>
      <c r="E43" s="3">
        <v>129791.429930497</v>
      </c>
      <c r="F43" s="4">
        <v>24976.5816682697</v>
      </c>
      <c r="G43" s="5">
        <v>0.19243629322555889</v>
      </c>
    </row>
    <row r="44" spans="1:7" x14ac:dyDescent="0.25">
      <c r="A44" s="7" t="s">
        <v>5</v>
      </c>
      <c r="B44" s="56">
        <v>405167</v>
      </c>
      <c r="C44" s="46">
        <v>65753</v>
      </c>
      <c r="D44" s="57">
        <v>0.16228616841944185</v>
      </c>
      <c r="E44" s="3">
        <v>22104</v>
      </c>
      <c r="F44" s="4">
        <v>6846</v>
      </c>
      <c r="G44" s="5">
        <v>0.30971769815418027</v>
      </c>
    </row>
    <row r="45" spans="1:7" x14ac:dyDescent="0.25">
      <c r="A45" s="7" t="s">
        <v>4</v>
      </c>
      <c r="B45" s="56">
        <v>5231336</v>
      </c>
      <c r="C45" s="46">
        <v>260466</v>
      </c>
      <c r="D45" s="57">
        <v>4.9789575741263803E-2</v>
      </c>
      <c r="E45" s="3">
        <v>395326.171229942</v>
      </c>
      <c r="F45" s="4">
        <v>68626.708137178706</v>
      </c>
      <c r="G45" s="5">
        <v>0.17359515542233578</v>
      </c>
    </row>
    <row r="46" spans="1:7" x14ac:dyDescent="0.25">
      <c r="A46" s="7" t="s">
        <v>3</v>
      </c>
      <c r="B46" s="56">
        <v>4391143</v>
      </c>
      <c r="C46" s="46">
        <v>334596</v>
      </c>
      <c r="D46" s="57">
        <v>7.6197928420914551E-2</v>
      </c>
      <c r="E46" s="3">
        <v>297395</v>
      </c>
      <c r="F46" s="4">
        <v>72423</v>
      </c>
      <c r="G46" s="5">
        <v>0.24352460532288706</v>
      </c>
    </row>
    <row r="47" spans="1:7" x14ac:dyDescent="0.25">
      <c r="A47" s="7" t="s">
        <v>2</v>
      </c>
      <c r="B47" s="56">
        <v>1168163</v>
      </c>
      <c r="C47" s="46">
        <v>119360</v>
      </c>
      <c r="D47" s="57">
        <v>0.10217752145890599</v>
      </c>
      <c r="E47" s="3">
        <v>126699</v>
      </c>
      <c r="F47" s="4">
        <v>37541</v>
      </c>
      <c r="G47" s="5">
        <v>0.29630068114191904</v>
      </c>
    </row>
    <row r="48" spans="1:7" x14ac:dyDescent="0.25">
      <c r="A48" s="7" t="s">
        <v>1</v>
      </c>
      <c r="B48" s="56">
        <v>3596663</v>
      </c>
      <c r="C48" s="46">
        <v>411054</v>
      </c>
      <c r="D48" s="57">
        <v>0.11428760492712273</v>
      </c>
      <c r="E48" s="3">
        <v>271482.84164416499</v>
      </c>
      <c r="F48" s="4">
        <v>66485.871322917999</v>
      </c>
      <c r="G48" s="5">
        <v>0.24489898116677897</v>
      </c>
    </row>
    <row r="49" spans="1:7" x14ac:dyDescent="0.25">
      <c r="A49" s="7" t="s">
        <v>0</v>
      </c>
      <c r="B49" s="56">
        <v>361587</v>
      </c>
      <c r="C49" s="46">
        <v>14747</v>
      </c>
      <c r="D49" s="57">
        <v>4.0784098985859558E-2</v>
      </c>
      <c r="E49" s="3">
        <v>22361.603017196801</v>
      </c>
      <c r="F49" s="4">
        <v>4300.1599324823801</v>
      </c>
      <c r="G49" s="5">
        <v>0.19230105861263241</v>
      </c>
    </row>
    <row r="50" spans="1:7" x14ac:dyDescent="0.25">
      <c r="A50" s="89" t="s">
        <v>131</v>
      </c>
      <c r="B50" s="90"/>
      <c r="C50" s="91"/>
      <c r="D50" s="92"/>
      <c r="E50" s="93"/>
      <c r="F50" s="93"/>
      <c r="G50" s="90"/>
    </row>
    <row r="51" spans="1:7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7" x14ac:dyDescent="0.25">
      <c r="A52" s="113" t="s">
        <v>135</v>
      </c>
      <c r="B52" s="113"/>
      <c r="C52" s="113"/>
      <c r="D52" s="113"/>
      <c r="E52" s="113"/>
      <c r="F52" s="113"/>
      <c r="G52" s="113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N32" sqref="N32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</cols>
  <sheetData>
    <row r="1" spans="1:7" ht="39" customHeight="1" x14ac:dyDescent="0.25">
      <c r="A1" s="106" t="s">
        <v>162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60" x14ac:dyDescent="0.25">
      <c r="A3" s="31" t="s">
        <v>46</v>
      </c>
      <c r="B3" s="32" t="s">
        <v>60</v>
      </c>
      <c r="C3" s="32" t="s">
        <v>66</v>
      </c>
      <c r="D3" s="33" t="s">
        <v>67</v>
      </c>
      <c r="E3" s="11" t="s">
        <v>61</v>
      </c>
      <c r="F3" s="11" t="s">
        <v>68</v>
      </c>
      <c r="G3" s="33" t="s">
        <v>65</v>
      </c>
    </row>
    <row r="4" spans="1:7" x14ac:dyDescent="0.25">
      <c r="A4" s="30" t="s">
        <v>45</v>
      </c>
      <c r="B4" s="26">
        <v>722718</v>
      </c>
      <c r="C4" s="26">
        <v>362211</v>
      </c>
      <c r="D4" s="22">
        <v>0.50117888304982028</v>
      </c>
      <c r="E4" s="3">
        <v>60481.2123628193</v>
      </c>
      <c r="F4" s="3">
        <v>20489.593536860499</v>
      </c>
      <c r="G4" s="5">
        <v>0.33877617091975548</v>
      </c>
    </row>
    <row r="5" spans="1:7" x14ac:dyDescent="0.25">
      <c r="A5" s="30" t="s">
        <v>44</v>
      </c>
      <c r="B5" s="26">
        <v>6482505</v>
      </c>
      <c r="C5" s="26">
        <v>3022568</v>
      </c>
      <c r="D5" s="22">
        <v>0.46626543288435568</v>
      </c>
      <c r="E5" s="4">
        <v>673058.36330834497</v>
      </c>
      <c r="F5" s="4">
        <v>204395.18609890001</v>
      </c>
      <c r="G5" s="5">
        <v>0.30368122178025952</v>
      </c>
    </row>
    <row r="6" spans="1:7" x14ac:dyDescent="0.25">
      <c r="A6" s="30" t="s">
        <v>43</v>
      </c>
      <c r="B6" s="26">
        <v>2937979</v>
      </c>
      <c r="C6" s="26">
        <v>1345997</v>
      </c>
      <c r="D6" s="22">
        <v>0.45813703910068793</v>
      </c>
      <c r="E6" s="4">
        <v>320357.37458190898</v>
      </c>
      <c r="F6" s="4">
        <v>76975.943143811397</v>
      </c>
      <c r="G6" s="5">
        <v>0.24028147703567282</v>
      </c>
    </row>
    <row r="7" spans="1:7" x14ac:dyDescent="0.25">
      <c r="A7" s="30" t="s">
        <v>42</v>
      </c>
      <c r="B7" s="26">
        <v>37691912</v>
      </c>
      <c r="C7" s="26">
        <v>19253311</v>
      </c>
      <c r="D7" s="22">
        <v>0.51080749100761991</v>
      </c>
      <c r="E7" s="4">
        <v>3340034.1250277101</v>
      </c>
      <c r="F7" s="4">
        <v>1146743.45436192</v>
      </c>
      <c r="G7" s="5">
        <v>0.34333285572416306</v>
      </c>
    </row>
    <row r="8" spans="1:7" x14ac:dyDescent="0.25">
      <c r="A8" s="30" t="s">
        <v>41</v>
      </c>
      <c r="B8" s="26">
        <v>5116796</v>
      </c>
      <c r="C8" s="26">
        <v>2937165</v>
      </c>
      <c r="D8" s="22">
        <v>0.57402425267687041</v>
      </c>
      <c r="E8" s="4">
        <v>413837.587091072</v>
      </c>
      <c r="F8" s="4">
        <v>174293.018567639</v>
      </c>
      <c r="G8" s="5">
        <v>0.42116285229858269</v>
      </c>
    </row>
    <row r="9" spans="1:7" x14ac:dyDescent="0.25">
      <c r="A9" s="30" t="s">
        <v>40</v>
      </c>
      <c r="B9" s="26">
        <v>3580709</v>
      </c>
      <c r="C9" s="26">
        <v>2186503</v>
      </c>
      <c r="D9" s="22">
        <v>0.61063409509122357</v>
      </c>
      <c r="E9" s="4">
        <v>349857.50547750999</v>
      </c>
      <c r="F9" s="4">
        <v>133694.95163356001</v>
      </c>
      <c r="G9" s="5">
        <v>0.38214115615751559</v>
      </c>
    </row>
    <row r="10" spans="1:7" x14ac:dyDescent="0.25">
      <c r="A10" s="30" t="s">
        <v>39</v>
      </c>
      <c r="B10" s="26">
        <v>19057542</v>
      </c>
      <c r="C10" s="26">
        <v>8485392</v>
      </c>
      <c r="D10" s="22">
        <v>0.4452511242005921</v>
      </c>
      <c r="E10" s="4">
        <v>2181812.7646558401</v>
      </c>
      <c r="F10" s="4">
        <v>560974.86060798704</v>
      </c>
      <c r="G10" s="5">
        <v>0.25711411615857671</v>
      </c>
    </row>
    <row r="11" spans="1:7" x14ac:dyDescent="0.25">
      <c r="A11" s="30" t="s">
        <v>38</v>
      </c>
      <c r="B11" s="26">
        <v>9815210</v>
      </c>
      <c r="C11" s="26">
        <v>4964940</v>
      </c>
      <c r="D11" s="22">
        <v>0.50584144404449827</v>
      </c>
      <c r="E11" s="4">
        <v>913847.36568418797</v>
      </c>
      <c r="F11" s="4">
        <v>265919.43739876599</v>
      </c>
      <c r="G11" s="5">
        <v>0.29098889747269219</v>
      </c>
    </row>
    <row r="12" spans="1:7" x14ac:dyDescent="0.25">
      <c r="A12" s="30" t="s">
        <v>37</v>
      </c>
      <c r="B12" s="26">
        <v>1374810</v>
      </c>
      <c r="C12" s="26">
        <v>790286</v>
      </c>
      <c r="D12" s="22">
        <v>0.57483288599879256</v>
      </c>
      <c r="E12" s="4">
        <v>105443.42516395899</v>
      </c>
      <c r="F12" s="4">
        <v>43149.0934293877</v>
      </c>
      <c r="G12" s="5">
        <v>0.40921558989849888</v>
      </c>
    </row>
    <row r="13" spans="1:7" x14ac:dyDescent="0.25">
      <c r="A13" s="30" t="s">
        <v>36</v>
      </c>
      <c r="B13" s="26">
        <v>12869259</v>
      </c>
      <c r="C13" s="26">
        <v>7233370</v>
      </c>
      <c r="D13" s="22">
        <v>0.56206577239606414</v>
      </c>
      <c r="E13" s="4">
        <v>1303304.5489564</v>
      </c>
      <c r="F13" s="4">
        <v>471533.20007034298</v>
      </c>
      <c r="G13" s="5">
        <v>0.36179816946692583</v>
      </c>
    </row>
    <row r="14" spans="1:7" x14ac:dyDescent="0.25">
      <c r="A14" s="30" t="s">
        <v>35</v>
      </c>
      <c r="B14" s="26">
        <v>6516922</v>
      </c>
      <c r="C14" s="26">
        <v>3636627</v>
      </c>
      <c r="D14" s="22">
        <v>0.55802831459391411</v>
      </c>
      <c r="E14" s="4">
        <v>665693.80252405105</v>
      </c>
      <c r="F14" s="4">
        <v>230319.594227286</v>
      </c>
      <c r="G14" s="5">
        <v>0.34598428489795757</v>
      </c>
    </row>
    <row r="15" spans="1:7" x14ac:dyDescent="0.25">
      <c r="A15" s="30" t="s">
        <v>34</v>
      </c>
      <c r="B15" s="26">
        <v>3062309</v>
      </c>
      <c r="C15" s="26">
        <v>1868915</v>
      </c>
      <c r="D15" s="22">
        <v>0.61029602172739594</v>
      </c>
      <c r="E15" s="4">
        <v>274085.99689188699</v>
      </c>
      <c r="F15" s="4">
        <v>109714.44880561301</v>
      </c>
      <c r="G15" s="5">
        <v>0.4002920617972679</v>
      </c>
    </row>
    <row r="16" spans="1:7" x14ac:dyDescent="0.25">
      <c r="A16" s="30" t="s">
        <v>33</v>
      </c>
      <c r="B16" s="26">
        <v>2871238</v>
      </c>
      <c r="C16" s="26">
        <v>1675407</v>
      </c>
      <c r="D16" s="22">
        <v>0.58351380136373232</v>
      </c>
      <c r="E16" s="4">
        <v>275314.70325724501</v>
      </c>
      <c r="F16" s="4">
        <v>107627.056328002</v>
      </c>
      <c r="G16" s="5">
        <v>0.39092375036519139</v>
      </c>
    </row>
    <row r="17" spans="1:7" x14ac:dyDescent="0.25">
      <c r="A17" s="30" t="s">
        <v>32</v>
      </c>
      <c r="B17" s="26">
        <v>4369356</v>
      </c>
      <c r="C17" s="26">
        <v>2193828</v>
      </c>
      <c r="D17" s="22">
        <v>0.50209413011894655</v>
      </c>
      <c r="E17" s="4">
        <v>515483.21995757002</v>
      </c>
      <c r="F17" s="4">
        <v>151459.896308583</v>
      </c>
      <c r="G17" s="5">
        <v>0.29382119619926683</v>
      </c>
    </row>
    <row r="18" spans="1:7" x14ac:dyDescent="0.25">
      <c r="A18" s="30" t="s">
        <v>31</v>
      </c>
      <c r="B18" s="26">
        <v>4574836</v>
      </c>
      <c r="C18" s="26">
        <v>2150345</v>
      </c>
      <c r="D18" s="22">
        <v>0.47003761446311954</v>
      </c>
      <c r="E18" s="4">
        <v>569410.82866597397</v>
      </c>
      <c r="F18" s="4">
        <v>164724.52009208401</v>
      </c>
      <c r="G18" s="5">
        <v>0.28928940546846221</v>
      </c>
    </row>
    <row r="19" spans="1:7" x14ac:dyDescent="0.25">
      <c r="A19" s="30" t="s">
        <v>30</v>
      </c>
      <c r="B19" s="26">
        <v>1328188</v>
      </c>
      <c r="C19" s="26">
        <v>676617</v>
      </c>
      <c r="D19" s="22">
        <v>0.50942863510286196</v>
      </c>
      <c r="E19" s="4">
        <v>120050</v>
      </c>
      <c r="F19" s="4">
        <v>35712</v>
      </c>
      <c r="G19" s="5">
        <v>0.29747605164514784</v>
      </c>
    </row>
    <row r="20" spans="1:7" x14ac:dyDescent="0.25">
      <c r="A20" s="30" t="s">
        <v>29</v>
      </c>
      <c r="B20" s="26">
        <v>5828289</v>
      </c>
      <c r="C20" s="26">
        <v>3595095</v>
      </c>
      <c r="D20" s="22">
        <v>0.6168354040096502</v>
      </c>
      <c r="E20" s="4">
        <v>603536.684004626</v>
      </c>
      <c r="F20" s="4">
        <v>230142.804470706</v>
      </c>
      <c r="G20" s="5">
        <v>0.38132363876152059</v>
      </c>
    </row>
    <row r="21" spans="1:7" x14ac:dyDescent="0.25">
      <c r="A21" s="30" t="s">
        <v>28</v>
      </c>
      <c r="B21" s="26">
        <v>6587536</v>
      </c>
      <c r="C21" s="26">
        <v>4086445</v>
      </c>
      <c r="D21" s="22">
        <v>0.62032981679341104</v>
      </c>
      <c r="E21" s="4">
        <v>698533.849151175</v>
      </c>
      <c r="F21" s="4">
        <v>281097.52901006403</v>
      </c>
      <c r="G21" s="5">
        <v>0.40241074838626695</v>
      </c>
    </row>
    <row r="22" spans="1:7" x14ac:dyDescent="0.25">
      <c r="A22" s="30" t="s">
        <v>27</v>
      </c>
      <c r="B22" s="26">
        <v>9876187</v>
      </c>
      <c r="C22" s="26">
        <v>5337197</v>
      </c>
      <c r="D22" s="22">
        <v>0.54041068683693416</v>
      </c>
      <c r="E22" s="4">
        <v>1073595.22940432</v>
      </c>
      <c r="F22" s="4">
        <v>396095.87610923999</v>
      </c>
      <c r="G22" s="5">
        <v>0.36894340181542368</v>
      </c>
    </row>
    <row r="23" spans="1:7" x14ac:dyDescent="0.25">
      <c r="A23" s="30" t="s">
        <v>26</v>
      </c>
      <c r="B23" s="26">
        <v>5344861</v>
      </c>
      <c r="C23" s="26">
        <v>3394631</v>
      </c>
      <c r="D23" s="22">
        <v>0.63512053914966171</v>
      </c>
      <c r="E23" s="4">
        <v>529448.33154790394</v>
      </c>
      <c r="F23" s="4">
        <v>240660.87374904001</v>
      </c>
      <c r="G23" s="5">
        <v>0.45455025430987739</v>
      </c>
    </row>
    <row r="24" spans="1:7" x14ac:dyDescent="0.25">
      <c r="A24" s="30" t="s">
        <v>25</v>
      </c>
      <c r="B24" s="26">
        <v>2978512</v>
      </c>
      <c r="C24" s="26">
        <v>1324770</v>
      </c>
      <c r="D24" s="22">
        <v>0.44477578065826157</v>
      </c>
      <c r="E24" s="4">
        <v>327103.19989282702</v>
      </c>
      <c r="F24" s="4">
        <v>82612.542723212697</v>
      </c>
      <c r="G24" s="5">
        <v>0.25255803902340329</v>
      </c>
    </row>
    <row r="25" spans="1:7" x14ac:dyDescent="0.25">
      <c r="A25" s="30" t="s">
        <v>24</v>
      </c>
      <c r="B25" s="26">
        <v>6010688</v>
      </c>
      <c r="C25" s="26">
        <v>3325369</v>
      </c>
      <c r="D25" s="22">
        <v>0.55324265708018783</v>
      </c>
      <c r="E25" s="4">
        <v>736350.66105535196</v>
      </c>
      <c r="F25" s="4">
        <v>238754.13568988899</v>
      </c>
      <c r="G25" s="5">
        <v>0.32423972479049856</v>
      </c>
    </row>
    <row r="26" spans="1:7" x14ac:dyDescent="0.25">
      <c r="A26" s="30" t="s">
        <v>23</v>
      </c>
      <c r="B26" s="26">
        <v>998199</v>
      </c>
      <c r="C26" s="26">
        <v>517499</v>
      </c>
      <c r="D26" s="22">
        <v>0.51843269728781538</v>
      </c>
      <c r="E26" s="4">
        <v>88392.9736932573</v>
      </c>
      <c r="F26" s="4">
        <v>35028.445710269203</v>
      </c>
      <c r="G26" s="5">
        <v>0.39628088349901514</v>
      </c>
    </row>
    <row r="27" spans="1:7" x14ac:dyDescent="0.25">
      <c r="A27" s="30" t="s">
        <v>22</v>
      </c>
      <c r="B27" s="26">
        <v>1842641</v>
      </c>
      <c r="C27" s="26">
        <v>1111140</v>
      </c>
      <c r="D27" s="22">
        <v>0.60301491174895161</v>
      </c>
      <c r="E27" s="4">
        <v>181942.38377055901</v>
      </c>
      <c r="F27" s="4">
        <v>85452.043229417701</v>
      </c>
      <c r="G27" s="5">
        <v>0.46966540428083098</v>
      </c>
    </row>
    <row r="28" spans="1:7" x14ac:dyDescent="0.25">
      <c r="A28" s="30" t="s">
        <v>21</v>
      </c>
      <c r="B28" s="26">
        <v>2723322</v>
      </c>
      <c r="C28" s="26">
        <v>1409003</v>
      </c>
      <c r="D28" s="22">
        <v>0.51738391567357811</v>
      </c>
      <c r="E28" s="4">
        <v>241900.42068965599</v>
      </c>
      <c r="F28" s="4">
        <v>90832.577011495494</v>
      </c>
      <c r="G28" s="5">
        <v>0.37549573809145353</v>
      </c>
    </row>
    <row r="29" spans="1:7" x14ac:dyDescent="0.25">
      <c r="A29" s="30" t="s">
        <v>20</v>
      </c>
      <c r="B29" s="26">
        <v>8821155</v>
      </c>
      <c r="C29" s="26">
        <v>5304903</v>
      </c>
      <c r="D29" s="22">
        <v>0.60138417248081455</v>
      </c>
      <c r="E29" s="4">
        <v>853818</v>
      </c>
      <c r="F29" s="4">
        <v>365563</v>
      </c>
      <c r="G29" s="5">
        <v>0.42815096425701965</v>
      </c>
    </row>
    <row r="30" spans="1:7" x14ac:dyDescent="0.25">
      <c r="A30" s="30" t="s">
        <v>19</v>
      </c>
      <c r="B30" s="26">
        <v>2082224</v>
      </c>
      <c r="C30" s="26">
        <v>862261</v>
      </c>
      <c r="D30" s="22">
        <v>0.41410578304735707</v>
      </c>
      <c r="E30" s="4">
        <v>172256.81479363001</v>
      </c>
      <c r="F30" s="4">
        <v>43803.989724578401</v>
      </c>
      <c r="G30" s="5">
        <v>0.25429466913722509</v>
      </c>
    </row>
    <row r="31" spans="1:7" x14ac:dyDescent="0.25">
      <c r="A31" s="30" t="s">
        <v>18</v>
      </c>
      <c r="B31" s="26">
        <v>19465197</v>
      </c>
      <c r="C31" s="26">
        <v>10463917</v>
      </c>
      <c r="D31" s="22">
        <v>0.53757056761357203</v>
      </c>
      <c r="E31" s="4">
        <v>2198250.7658897401</v>
      </c>
      <c r="F31" s="4">
        <v>723550.07750937704</v>
      </c>
      <c r="G31" s="5">
        <v>0.32914810663856214</v>
      </c>
    </row>
    <row r="32" spans="1:7" x14ac:dyDescent="0.25">
      <c r="A32" s="30" t="s">
        <v>17</v>
      </c>
      <c r="B32" s="26">
        <v>9656401</v>
      </c>
      <c r="C32" s="26">
        <v>4831700</v>
      </c>
      <c r="D32" s="22">
        <v>0.50036240209991278</v>
      </c>
      <c r="E32" s="4">
        <v>944870.76016576495</v>
      </c>
      <c r="F32" s="4">
        <v>316898.46037283202</v>
      </c>
      <c r="G32" s="5">
        <v>0.33538815437281222</v>
      </c>
    </row>
    <row r="33" spans="1:7" x14ac:dyDescent="0.25">
      <c r="A33" s="30" t="s">
        <v>16</v>
      </c>
      <c r="B33" s="26">
        <v>683932</v>
      </c>
      <c r="C33" s="26">
        <v>433616</v>
      </c>
      <c r="D33" s="22">
        <v>0.63400455015995738</v>
      </c>
      <c r="E33" s="4">
        <v>83807.895309842002</v>
      </c>
      <c r="F33" s="4">
        <v>36765.534876717298</v>
      </c>
      <c r="G33" s="5">
        <v>0.43868820164011119</v>
      </c>
    </row>
    <row r="34" spans="1:7" x14ac:dyDescent="0.25">
      <c r="A34" s="30" t="s">
        <v>15</v>
      </c>
      <c r="B34" s="26">
        <v>11544951</v>
      </c>
      <c r="C34" s="26">
        <v>6473185</v>
      </c>
      <c r="D34" s="22">
        <v>0.56069402113529976</v>
      </c>
      <c r="E34" s="4">
        <v>1290644.4182619799</v>
      </c>
      <c r="F34" s="4">
        <v>446094.76905416301</v>
      </c>
      <c r="G34" s="5">
        <v>0.34563723574219418</v>
      </c>
    </row>
    <row r="35" spans="1:7" x14ac:dyDescent="0.25">
      <c r="A35" s="30" t="s">
        <v>14</v>
      </c>
      <c r="B35" s="26">
        <v>3791508</v>
      </c>
      <c r="C35" s="26">
        <v>1809784</v>
      </c>
      <c r="D35" s="22">
        <v>0.47732564457202781</v>
      </c>
      <c r="E35" s="4">
        <v>413093.69246322301</v>
      </c>
      <c r="F35" s="4">
        <v>116911.001127941</v>
      </c>
      <c r="G35" s="5">
        <v>0.28301328066961318</v>
      </c>
    </row>
    <row r="36" spans="1:7" x14ac:dyDescent="0.25">
      <c r="A36" s="30" t="s">
        <v>13</v>
      </c>
      <c r="B36" s="26">
        <v>3871859</v>
      </c>
      <c r="C36" s="26">
        <v>2049100</v>
      </c>
      <c r="D36" s="22">
        <v>0.52922898277029196</v>
      </c>
      <c r="E36" s="4">
        <v>329801.83373866801</v>
      </c>
      <c r="F36" s="4">
        <v>121484.077161175</v>
      </c>
      <c r="G36" s="5">
        <v>0.36835476559975067</v>
      </c>
    </row>
    <row r="37" spans="1:7" x14ac:dyDescent="0.25">
      <c r="A37" s="30" t="s">
        <v>12</v>
      </c>
      <c r="B37" s="26">
        <v>12742886</v>
      </c>
      <c r="C37" s="26">
        <v>7303496</v>
      </c>
      <c r="D37" s="22">
        <v>0.57314300700798859</v>
      </c>
      <c r="E37" s="4">
        <v>1482300.7253501799</v>
      </c>
      <c r="F37" s="4">
        <v>557439.98875018698</v>
      </c>
      <c r="G37" s="5">
        <v>0.37606403290297041</v>
      </c>
    </row>
    <row r="38" spans="1:7" x14ac:dyDescent="0.25">
      <c r="A38" s="30" t="s">
        <v>11</v>
      </c>
      <c r="B38" s="26">
        <v>1051302</v>
      </c>
      <c r="C38" s="26">
        <v>597513</v>
      </c>
      <c r="D38" s="22">
        <v>0.56835523950301625</v>
      </c>
      <c r="E38" s="4">
        <v>105606</v>
      </c>
      <c r="F38" s="4">
        <v>37695</v>
      </c>
      <c r="G38" s="5">
        <v>0.35693994659394351</v>
      </c>
    </row>
    <row r="39" spans="1:7" x14ac:dyDescent="0.25">
      <c r="A39" s="30" t="s">
        <v>10</v>
      </c>
      <c r="B39" s="26">
        <v>4679230</v>
      </c>
      <c r="C39" s="26">
        <v>2264011</v>
      </c>
      <c r="D39" s="22">
        <v>0.48384264077636707</v>
      </c>
      <c r="E39" s="4">
        <v>469869.49311596499</v>
      </c>
      <c r="F39" s="4">
        <v>163848.27825924699</v>
      </c>
      <c r="G39" s="5">
        <v>0.34871018582772478</v>
      </c>
    </row>
    <row r="40" spans="1:7" x14ac:dyDescent="0.25">
      <c r="A40" s="30" t="s">
        <v>9</v>
      </c>
      <c r="B40" s="26">
        <v>824082</v>
      </c>
      <c r="C40" s="26">
        <v>477169</v>
      </c>
      <c r="D40" s="22">
        <v>0.57903097021898309</v>
      </c>
      <c r="E40" s="4">
        <v>91607.452495083606</v>
      </c>
      <c r="F40" s="4">
        <v>37081.194667420299</v>
      </c>
      <c r="G40" s="5">
        <v>0.40478360283417308</v>
      </c>
    </row>
    <row r="41" spans="1:7" x14ac:dyDescent="0.25">
      <c r="A41" s="30" t="s">
        <v>8</v>
      </c>
      <c r="B41" s="26">
        <v>6403353</v>
      </c>
      <c r="C41" s="26">
        <v>3231337</v>
      </c>
      <c r="D41" s="22">
        <v>0.50463202637743065</v>
      </c>
      <c r="E41" s="4">
        <v>730874.64312728995</v>
      </c>
      <c r="F41" s="4">
        <v>219024.94547493901</v>
      </c>
      <c r="G41" s="5">
        <v>0.29967511875602637</v>
      </c>
    </row>
    <row r="42" spans="1:7" x14ac:dyDescent="0.25">
      <c r="A42" s="30" t="s">
        <v>7</v>
      </c>
      <c r="B42" s="26">
        <v>25674681</v>
      </c>
      <c r="C42" s="26">
        <v>12276094</v>
      </c>
      <c r="D42" s="22">
        <v>0.4781400789361317</v>
      </c>
      <c r="E42" s="4">
        <v>2483789.3175627901</v>
      </c>
      <c r="F42" s="4">
        <v>843292.37508235394</v>
      </c>
      <c r="G42" s="5">
        <v>0.33951848054078587</v>
      </c>
    </row>
    <row r="43" spans="1:7" x14ac:dyDescent="0.25">
      <c r="A43" s="30" t="s">
        <v>6</v>
      </c>
      <c r="B43" s="26">
        <v>2817222</v>
      </c>
      <c r="C43" s="26">
        <v>1781920</v>
      </c>
      <c r="D43" s="22">
        <v>0.63250961408082151</v>
      </c>
      <c r="E43" s="4">
        <v>244659.09478635501</v>
      </c>
      <c r="F43" s="4">
        <v>128263.801991302</v>
      </c>
      <c r="G43" s="5">
        <v>0.52425519722987002</v>
      </c>
    </row>
    <row r="44" spans="1:7" x14ac:dyDescent="0.25">
      <c r="A44" s="30" t="s">
        <v>5</v>
      </c>
      <c r="B44" s="26">
        <v>626431</v>
      </c>
      <c r="C44" s="26">
        <v>343624</v>
      </c>
      <c r="D44" s="22">
        <v>0.54854245719001771</v>
      </c>
      <c r="E44" s="4">
        <v>42556</v>
      </c>
      <c r="F44" s="4">
        <v>15290</v>
      </c>
      <c r="G44" s="5">
        <v>0.35929128677507283</v>
      </c>
    </row>
    <row r="45" spans="1:7" x14ac:dyDescent="0.25">
      <c r="A45" s="30" t="s">
        <v>4</v>
      </c>
      <c r="B45" s="26">
        <v>8096604</v>
      </c>
      <c r="C45" s="26">
        <v>4764217</v>
      </c>
      <c r="D45" s="22">
        <v>0.58842163949231063</v>
      </c>
      <c r="E45" s="4">
        <v>735410.92967518</v>
      </c>
      <c r="F45" s="4">
        <v>284708.65776455402</v>
      </c>
      <c r="G45" s="5">
        <v>0.38714227145128993</v>
      </c>
    </row>
    <row r="46" spans="1:7" x14ac:dyDescent="0.25">
      <c r="A46" s="30" t="s">
        <v>3</v>
      </c>
      <c r="B46" s="26">
        <v>6830038</v>
      </c>
      <c r="C46" s="26">
        <v>3762579</v>
      </c>
      <c r="D46" s="22">
        <v>0.55088697895970706</v>
      </c>
      <c r="E46" s="4">
        <v>556574</v>
      </c>
      <c r="F46" s="4">
        <v>242938</v>
      </c>
      <c r="G46" s="5">
        <v>0.4364882297771725</v>
      </c>
    </row>
    <row r="47" spans="1:7" x14ac:dyDescent="0.25">
      <c r="A47" s="30" t="s">
        <v>2</v>
      </c>
      <c r="B47" s="26">
        <v>1855364</v>
      </c>
      <c r="C47" s="26">
        <v>869409</v>
      </c>
      <c r="D47" s="22">
        <v>0.46859214687791723</v>
      </c>
      <c r="E47" s="4">
        <v>242505</v>
      </c>
      <c r="F47" s="4">
        <v>62970</v>
      </c>
      <c r="G47" s="5">
        <v>0.25966474918042926</v>
      </c>
    </row>
    <row r="48" spans="1:7" x14ac:dyDescent="0.25">
      <c r="A48" s="30" t="s">
        <v>1</v>
      </c>
      <c r="B48" s="26">
        <v>5711767</v>
      </c>
      <c r="C48" s="26">
        <v>3347526</v>
      </c>
      <c r="D48" s="22">
        <v>0.58607537737446225</v>
      </c>
      <c r="E48" s="4">
        <v>511603.22165988002</v>
      </c>
      <c r="F48" s="4">
        <v>194876.58414057799</v>
      </c>
      <c r="G48" s="5">
        <v>0.38091352026343239</v>
      </c>
    </row>
    <row r="49" spans="1:8" x14ac:dyDescent="0.25">
      <c r="A49" s="30" t="s">
        <v>0</v>
      </c>
      <c r="B49" s="26">
        <v>568158</v>
      </c>
      <c r="C49" s="26">
        <v>333743</v>
      </c>
      <c r="D49" s="22">
        <v>0.58741230432379721</v>
      </c>
      <c r="E49" s="4">
        <v>41677.676548153999</v>
      </c>
      <c r="F49" s="4">
        <v>13964.8134824354</v>
      </c>
      <c r="G49" s="5">
        <v>0.33506698643098748</v>
      </c>
    </row>
    <row r="50" spans="1:8" x14ac:dyDescent="0.25">
      <c r="A50" s="89" t="s">
        <v>131</v>
      </c>
      <c r="B50" s="90"/>
      <c r="C50" s="91"/>
      <c r="D50" s="92"/>
      <c r="E50" s="93"/>
      <c r="F50" s="93"/>
      <c r="G50" s="90"/>
    </row>
    <row r="51" spans="1:8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8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N19" sqref="N19"/>
    </sheetView>
  </sheetViews>
  <sheetFormatPr defaultRowHeight="15" x14ac:dyDescent="0.25"/>
  <cols>
    <col min="1" max="1" width="15.7109375" customWidth="1"/>
    <col min="2" max="2" width="15.7109375" style="51" customWidth="1"/>
    <col min="3" max="3" width="15.7109375" style="58" customWidth="1"/>
    <col min="4" max="4" width="15.7109375" style="59" customWidth="1"/>
    <col min="5" max="6" width="15.7109375" style="50" customWidth="1"/>
    <col min="7" max="7" width="15.7109375" style="51" customWidth="1"/>
  </cols>
  <sheetData>
    <row r="1" spans="1:7" ht="39" customHeight="1" x14ac:dyDescent="0.25">
      <c r="A1" s="106" t="s">
        <v>163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60" x14ac:dyDescent="0.25">
      <c r="A3" s="31" t="s">
        <v>46</v>
      </c>
      <c r="B3" s="32" t="s">
        <v>107</v>
      </c>
      <c r="C3" s="32" t="s">
        <v>108</v>
      </c>
      <c r="D3" s="33" t="s">
        <v>109</v>
      </c>
      <c r="E3" s="11" t="s">
        <v>98</v>
      </c>
      <c r="F3" s="11" t="s">
        <v>110</v>
      </c>
      <c r="G3" s="33" t="s">
        <v>111</v>
      </c>
    </row>
    <row r="4" spans="1:7" x14ac:dyDescent="0.25">
      <c r="A4" s="30" t="s">
        <v>45</v>
      </c>
      <c r="B4" s="45">
        <v>187825</v>
      </c>
      <c r="C4" s="45">
        <v>80392</v>
      </c>
      <c r="D4" s="47">
        <v>0.42801543990416613</v>
      </c>
      <c r="E4" s="3">
        <v>13284.2214112047</v>
      </c>
      <c r="F4" s="3">
        <v>4921.15920052397</v>
      </c>
      <c r="G4" s="48">
        <v>0.37045145877899721</v>
      </c>
    </row>
    <row r="5" spans="1:7" x14ac:dyDescent="0.25">
      <c r="A5" s="30" t="s">
        <v>44</v>
      </c>
      <c r="B5" s="45">
        <v>1622742</v>
      </c>
      <c r="C5" s="45">
        <v>770944</v>
      </c>
      <c r="D5" s="47">
        <v>0.47508722890021948</v>
      </c>
      <c r="E5" s="3">
        <v>130552.172094466</v>
      </c>
      <c r="F5" s="3">
        <v>49084.769084761603</v>
      </c>
      <c r="G5" s="48">
        <v>0.37597818785615028</v>
      </c>
    </row>
    <row r="6" spans="1:7" x14ac:dyDescent="0.25">
      <c r="A6" s="30" t="s">
        <v>43</v>
      </c>
      <c r="B6" s="45">
        <v>711320</v>
      </c>
      <c r="C6" s="45">
        <v>304119</v>
      </c>
      <c r="D6" s="47">
        <v>0.42754175335995054</v>
      </c>
      <c r="E6" s="3">
        <v>53772.444816052397</v>
      </c>
      <c r="F6" s="3">
        <v>12898.9230769231</v>
      </c>
      <c r="G6" s="48">
        <v>0.23987979570295553</v>
      </c>
    </row>
    <row r="7" spans="1:7" x14ac:dyDescent="0.25">
      <c r="A7" s="30" t="s">
        <v>42</v>
      </c>
      <c r="B7" s="45">
        <v>9263415</v>
      </c>
      <c r="C7" s="45">
        <v>4717907</v>
      </c>
      <c r="D7" s="47">
        <v>0.50930536956403227</v>
      </c>
      <c r="E7" s="3">
        <v>715802.14886727405</v>
      </c>
      <c r="F7" s="3">
        <v>313079.33745558199</v>
      </c>
      <c r="G7" s="48">
        <v>0.43738250569800119</v>
      </c>
    </row>
    <row r="8" spans="1:7" x14ac:dyDescent="0.25">
      <c r="A8" s="30" t="s">
        <v>41</v>
      </c>
      <c r="B8" s="45">
        <v>1226362</v>
      </c>
      <c r="C8" s="45">
        <v>716201</v>
      </c>
      <c r="D8" s="47">
        <v>0.58400455982817467</v>
      </c>
      <c r="E8" s="3">
        <v>89051.030946065395</v>
      </c>
      <c r="F8" s="3">
        <v>44857.308576481002</v>
      </c>
      <c r="G8" s="48">
        <v>0.50372587605020835</v>
      </c>
    </row>
    <row r="9" spans="1:7" x14ac:dyDescent="0.25">
      <c r="A9" s="30" t="s">
        <v>40</v>
      </c>
      <c r="B9" s="45">
        <v>802876</v>
      </c>
      <c r="C9" s="45">
        <v>533622</v>
      </c>
      <c r="D9" s="47">
        <v>0.66463812593725557</v>
      </c>
      <c r="E9" s="3">
        <v>59347.785389187397</v>
      </c>
      <c r="F9" s="3">
        <v>31501.866996782799</v>
      </c>
      <c r="G9" s="48">
        <v>0.53080105331987903</v>
      </c>
    </row>
    <row r="10" spans="1:7" x14ac:dyDescent="0.25">
      <c r="A10" s="30" t="s">
        <v>39</v>
      </c>
      <c r="B10" s="45">
        <v>3992737</v>
      </c>
      <c r="C10" s="45">
        <v>1865284</v>
      </c>
      <c r="D10" s="47">
        <v>0.46716926258854513</v>
      </c>
      <c r="E10" s="3">
        <v>339523.96192405501</v>
      </c>
      <c r="F10" s="3">
        <v>112675.760746518</v>
      </c>
      <c r="G10" s="48">
        <v>0.33186394299828947</v>
      </c>
    </row>
    <row r="11" spans="1:7" x14ac:dyDescent="0.25">
      <c r="A11" s="30" t="s">
        <v>38</v>
      </c>
      <c r="B11" s="45">
        <v>2488159</v>
      </c>
      <c r="C11" s="45">
        <v>1234985</v>
      </c>
      <c r="D11" s="47">
        <v>0.49634488792717829</v>
      </c>
      <c r="E11" s="3">
        <v>173254.276832709</v>
      </c>
      <c r="F11" s="3">
        <v>59391.673611020698</v>
      </c>
      <c r="G11" s="48">
        <v>0.34280062054899896</v>
      </c>
    </row>
    <row r="12" spans="1:7" x14ac:dyDescent="0.25">
      <c r="A12" s="30" t="s">
        <v>37</v>
      </c>
      <c r="B12" s="45">
        <v>304365</v>
      </c>
      <c r="C12" s="45">
        <v>180516</v>
      </c>
      <c r="D12" s="47">
        <v>0.5930905327485092</v>
      </c>
      <c r="E12" s="3">
        <v>21797.564646794199</v>
      </c>
      <c r="F12" s="3">
        <v>10417.628926187501</v>
      </c>
      <c r="G12" s="48">
        <v>0.47792627731555493</v>
      </c>
    </row>
    <row r="13" spans="1:7" x14ac:dyDescent="0.25">
      <c r="A13" s="30" t="s">
        <v>36</v>
      </c>
      <c r="B13" s="45">
        <v>3092794</v>
      </c>
      <c r="C13" s="45">
        <v>1716176</v>
      </c>
      <c r="D13" s="47">
        <v>0.55489502372288613</v>
      </c>
      <c r="E13" s="3">
        <v>228266.26103345901</v>
      </c>
      <c r="F13" s="3">
        <v>106892.870835247</v>
      </c>
      <c r="G13" s="48">
        <v>0.46828151629284698</v>
      </c>
    </row>
    <row r="14" spans="1:7" x14ac:dyDescent="0.25">
      <c r="A14" s="30" t="s">
        <v>35</v>
      </c>
      <c r="B14" s="45">
        <v>1595037</v>
      </c>
      <c r="C14" s="45">
        <v>903335</v>
      </c>
      <c r="D14" s="47">
        <v>0.56634109428182544</v>
      </c>
      <c r="E14" s="3">
        <v>116285.73568362401</v>
      </c>
      <c r="F14" s="3">
        <v>52915.205620410597</v>
      </c>
      <c r="G14" s="48">
        <v>0.45504468204402826</v>
      </c>
    </row>
    <row r="15" spans="1:7" x14ac:dyDescent="0.25">
      <c r="A15" s="30" t="s">
        <v>34</v>
      </c>
      <c r="B15" s="45">
        <v>722389</v>
      </c>
      <c r="C15" s="45">
        <v>451004</v>
      </c>
      <c r="D15" s="47">
        <v>0.62432290635654752</v>
      </c>
      <c r="E15" s="3">
        <v>51779.367285321197</v>
      </c>
      <c r="F15" s="3">
        <v>28286.156646834301</v>
      </c>
      <c r="G15" s="48">
        <v>0.54628239257865696</v>
      </c>
    </row>
    <row r="16" spans="1:7" x14ac:dyDescent="0.25">
      <c r="A16" s="30" t="s">
        <v>33</v>
      </c>
      <c r="B16" s="45">
        <v>721601</v>
      </c>
      <c r="C16" s="45">
        <v>427712</v>
      </c>
      <c r="D16" s="47">
        <v>0.59272645132143664</v>
      </c>
      <c r="E16" s="3">
        <v>55970.294951065502</v>
      </c>
      <c r="F16" s="3">
        <v>29554.164477324201</v>
      </c>
      <c r="G16" s="48">
        <v>0.52803303079183761</v>
      </c>
    </row>
    <row r="17" spans="1:7" x14ac:dyDescent="0.25">
      <c r="A17" s="30" t="s">
        <v>32</v>
      </c>
      <c r="B17" s="45">
        <v>1021874</v>
      </c>
      <c r="C17" s="45">
        <v>511672</v>
      </c>
      <c r="D17" s="47">
        <v>0.50071926675891554</v>
      </c>
      <c r="E17" s="3">
        <v>80351.016312251901</v>
      </c>
      <c r="F17" s="3">
        <v>31924.255399061101</v>
      </c>
      <c r="G17" s="48">
        <v>0.39730991422685091</v>
      </c>
    </row>
    <row r="18" spans="1:7" x14ac:dyDescent="0.25">
      <c r="A18" s="30" t="s">
        <v>31</v>
      </c>
      <c r="B18" s="45">
        <v>1118773</v>
      </c>
      <c r="C18" s="45">
        <v>485718</v>
      </c>
      <c r="D18" s="47">
        <v>0.43415241519057041</v>
      </c>
      <c r="E18" s="3">
        <v>112184.284523286</v>
      </c>
      <c r="F18" s="3">
        <v>31553.6640011419</v>
      </c>
      <c r="G18" s="48">
        <v>0.28126634791339544</v>
      </c>
    </row>
    <row r="19" spans="1:7" x14ac:dyDescent="0.25">
      <c r="A19" s="30" t="s">
        <v>30</v>
      </c>
      <c r="B19" s="45">
        <v>269276</v>
      </c>
      <c r="C19" s="45">
        <v>144859</v>
      </c>
      <c r="D19" s="47">
        <v>0.53795733745302221</v>
      </c>
      <c r="E19" s="3">
        <v>17424</v>
      </c>
      <c r="F19" s="3">
        <v>7594</v>
      </c>
      <c r="G19" s="48">
        <v>0.43583562901744721</v>
      </c>
    </row>
    <row r="20" spans="1:7" x14ac:dyDescent="0.25">
      <c r="A20" s="30" t="s">
        <v>29</v>
      </c>
      <c r="B20" s="45">
        <v>1346032</v>
      </c>
      <c r="C20" s="45">
        <v>847909</v>
      </c>
      <c r="D20" s="47">
        <v>0.62993227501277826</v>
      </c>
      <c r="E20" s="3">
        <v>95658.481130899105</v>
      </c>
      <c r="F20" s="3">
        <v>47905.843185847698</v>
      </c>
      <c r="G20" s="48">
        <v>0.50080079277333833</v>
      </c>
    </row>
    <row r="21" spans="1:7" x14ac:dyDescent="0.25">
      <c r="A21" s="30" t="s">
        <v>28</v>
      </c>
      <c r="B21" s="45">
        <v>1403102</v>
      </c>
      <c r="C21" s="45">
        <v>914814</v>
      </c>
      <c r="D21" s="47">
        <v>0.65199393914341219</v>
      </c>
      <c r="E21" s="3">
        <v>115124.013671979</v>
      </c>
      <c r="F21" s="3">
        <v>69157.366858711204</v>
      </c>
      <c r="G21" s="48">
        <v>0.60072060253006965</v>
      </c>
    </row>
    <row r="22" spans="1:7" x14ac:dyDescent="0.25">
      <c r="A22" s="30" t="s">
        <v>27</v>
      </c>
      <c r="B22" s="45">
        <v>2287224</v>
      </c>
      <c r="C22" s="45">
        <v>1284019</v>
      </c>
      <c r="D22" s="47">
        <v>0.56138751604565185</v>
      </c>
      <c r="E22" s="3">
        <v>164836.549184784</v>
      </c>
      <c r="F22" s="3">
        <v>84366.346831264207</v>
      </c>
      <c r="G22" s="48">
        <v>0.5118182056619518</v>
      </c>
    </row>
    <row r="23" spans="1:7" x14ac:dyDescent="0.25">
      <c r="A23" s="30" t="s">
        <v>26</v>
      </c>
      <c r="B23" s="45">
        <v>1279146</v>
      </c>
      <c r="C23" s="45">
        <v>865808</v>
      </c>
      <c r="D23" s="47">
        <v>0.67686409526355862</v>
      </c>
      <c r="E23" s="3">
        <v>109223.29137593599</v>
      </c>
      <c r="F23" s="3">
        <v>65964.747738245598</v>
      </c>
      <c r="G23" s="48">
        <v>0.60394396568037234</v>
      </c>
    </row>
    <row r="24" spans="1:7" x14ac:dyDescent="0.25">
      <c r="A24" s="30" t="s">
        <v>25</v>
      </c>
      <c r="B24" s="45">
        <v>751780</v>
      </c>
      <c r="C24" s="45">
        <v>303265</v>
      </c>
      <c r="D24" s="47">
        <v>0.40339594030168402</v>
      </c>
      <c r="E24" s="3">
        <v>49611.935216996601</v>
      </c>
      <c r="F24" s="3">
        <v>14330.5524666034</v>
      </c>
      <c r="G24" s="48">
        <v>0.28885292226403381</v>
      </c>
    </row>
    <row r="25" spans="1:7" x14ac:dyDescent="0.25">
      <c r="A25" s="30" t="s">
        <v>24</v>
      </c>
      <c r="B25" s="45">
        <v>1410826</v>
      </c>
      <c r="C25" s="45">
        <v>822058</v>
      </c>
      <c r="D25" s="47">
        <v>0.5826785159899236</v>
      </c>
      <c r="E25" s="3">
        <v>127274.54683941801</v>
      </c>
      <c r="F25" s="3">
        <v>55251.470450094297</v>
      </c>
      <c r="G25" s="48">
        <v>0.43411249006295771</v>
      </c>
    </row>
    <row r="26" spans="1:7" x14ac:dyDescent="0.25">
      <c r="A26" s="30" t="s">
        <v>23</v>
      </c>
      <c r="B26" s="45">
        <v>220707</v>
      </c>
      <c r="C26" s="45">
        <v>119944</v>
      </c>
      <c r="D26" s="47">
        <v>0.54345353794850182</v>
      </c>
      <c r="E26" s="3">
        <v>16397.087756049201</v>
      </c>
      <c r="F26" s="3">
        <v>7935.5079203751602</v>
      </c>
      <c r="G26" s="48">
        <v>0.48395837348907272</v>
      </c>
    </row>
    <row r="27" spans="1:7" x14ac:dyDescent="0.25">
      <c r="A27" s="30" t="s">
        <v>22</v>
      </c>
      <c r="B27" s="45">
        <v>459193</v>
      </c>
      <c r="C27" s="45">
        <v>281842</v>
      </c>
      <c r="D27" s="47">
        <v>0.61377677795610996</v>
      </c>
      <c r="E27" s="3">
        <v>38759.689789759301</v>
      </c>
      <c r="F27" s="3">
        <v>22793.109811521899</v>
      </c>
      <c r="G27" s="48">
        <v>0.5880622351509136</v>
      </c>
    </row>
    <row r="28" spans="1:7" x14ac:dyDescent="0.25">
      <c r="A28" s="30" t="s">
        <v>21</v>
      </c>
      <c r="B28" s="45">
        <v>662057</v>
      </c>
      <c r="C28" s="45">
        <v>370927</v>
      </c>
      <c r="D28" s="47">
        <v>0.5602644485293562</v>
      </c>
      <c r="E28" s="3">
        <v>46316.455172413698</v>
      </c>
      <c r="F28" s="3">
        <v>21204.655172413699</v>
      </c>
      <c r="G28" s="48">
        <v>0.45782120184886888</v>
      </c>
    </row>
    <row r="29" spans="1:7" x14ac:dyDescent="0.25">
      <c r="A29" s="30" t="s">
        <v>20</v>
      </c>
      <c r="B29" s="45">
        <v>2040881</v>
      </c>
      <c r="C29" s="45">
        <v>1351059</v>
      </c>
      <c r="D29" s="47">
        <v>0.66199793128555751</v>
      </c>
      <c r="E29" s="3">
        <v>154003</v>
      </c>
      <c r="F29" s="3">
        <v>92777</v>
      </c>
      <c r="G29" s="48">
        <v>0.60243631617565896</v>
      </c>
    </row>
    <row r="30" spans="1:7" x14ac:dyDescent="0.25">
      <c r="A30" s="30" t="s">
        <v>19</v>
      </c>
      <c r="B30" s="45">
        <v>518003</v>
      </c>
      <c r="C30" s="45">
        <v>185171</v>
      </c>
      <c r="D30" s="47">
        <v>0.35747090267816983</v>
      </c>
      <c r="E30" s="3">
        <v>37785.990346577397</v>
      </c>
      <c r="F30" s="3">
        <v>10976.804966038701</v>
      </c>
      <c r="G30" s="48">
        <v>0.2904993323016864</v>
      </c>
    </row>
    <row r="31" spans="1:7" x14ac:dyDescent="0.25">
      <c r="A31" s="30" t="s">
        <v>18</v>
      </c>
      <c r="B31" s="45">
        <v>4276363</v>
      </c>
      <c r="C31" s="45">
        <v>2379265</v>
      </c>
      <c r="D31" s="47">
        <v>0.55637582684164089</v>
      </c>
      <c r="E31" s="3">
        <v>375033.52386779798</v>
      </c>
      <c r="F31" s="3">
        <v>166280.03880375199</v>
      </c>
      <c r="G31" s="48">
        <v>0.44337380053087438</v>
      </c>
    </row>
    <row r="32" spans="1:7" x14ac:dyDescent="0.25">
      <c r="A32" s="30" t="s">
        <v>17</v>
      </c>
      <c r="B32" s="45">
        <v>2290269</v>
      </c>
      <c r="C32" s="45">
        <v>1103466</v>
      </c>
      <c r="D32" s="47">
        <v>0.48180628563718936</v>
      </c>
      <c r="E32" s="3">
        <v>166230.73356589599</v>
      </c>
      <c r="F32" s="3">
        <v>64409.327700861199</v>
      </c>
      <c r="G32" s="48">
        <v>0.38746943070746009</v>
      </c>
    </row>
    <row r="33" spans="1:7" x14ac:dyDescent="0.25">
      <c r="A33" s="30" t="s">
        <v>16</v>
      </c>
      <c r="B33" s="45">
        <v>151192</v>
      </c>
      <c r="C33" s="45">
        <v>99223</v>
      </c>
      <c r="D33" s="47">
        <v>0.65627149584634104</v>
      </c>
      <c r="E33" s="3">
        <v>16547.623379059401</v>
      </c>
      <c r="F33" s="3">
        <v>9888.8386048903103</v>
      </c>
      <c r="G33" s="48">
        <v>0.59759872329487418</v>
      </c>
    </row>
    <row r="34" spans="1:7" x14ac:dyDescent="0.25">
      <c r="A34" s="30" t="s">
        <v>15</v>
      </c>
      <c r="B34" s="45">
        <v>2686075</v>
      </c>
      <c r="C34" s="45">
        <v>1550714</v>
      </c>
      <c r="D34" s="47">
        <v>0.57731597218990538</v>
      </c>
      <c r="E34" s="3">
        <v>218655.96680096199</v>
      </c>
      <c r="F34" s="3">
        <v>100534.314446964</v>
      </c>
      <c r="G34" s="48">
        <v>0.45978308261067624</v>
      </c>
    </row>
    <row r="35" spans="1:7" x14ac:dyDescent="0.25">
      <c r="A35" s="30" t="s">
        <v>14</v>
      </c>
      <c r="B35" s="45">
        <v>934009</v>
      </c>
      <c r="C35" s="45">
        <v>421008</v>
      </c>
      <c r="D35" s="47">
        <v>0.45075368652764586</v>
      </c>
      <c r="E35" s="3">
        <v>74109.526322422695</v>
      </c>
      <c r="F35" s="3">
        <v>24107.5321405332</v>
      </c>
      <c r="G35" s="48">
        <v>0.32529599549254151</v>
      </c>
    </row>
    <row r="36" spans="1:7" x14ac:dyDescent="0.25">
      <c r="A36" s="30" t="s">
        <v>13</v>
      </c>
      <c r="B36" s="45">
        <v>860804</v>
      </c>
      <c r="C36" s="45">
        <v>469585</v>
      </c>
      <c r="D36" s="47">
        <v>0.54551907286676182</v>
      </c>
      <c r="E36" s="3">
        <v>62842.538580587898</v>
      </c>
      <c r="F36" s="3">
        <v>30365.089984523402</v>
      </c>
      <c r="G36" s="48">
        <v>0.48319324251333157</v>
      </c>
    </row>
    <row r="37" spans="1:7" x14ac:dyDescent="0.25">
      <c r="A37" s="30" t="s">
        <v>12</v>
      </c>
      <c r="B37" s="45">
        <v>2758314</v>
      </c>
      <c r="C37" s="45">
        <v>1630720</v>
      </c>
      <c r="D37" s="47">
        <v>0.5912017268519828</v>
      </c>
      <c r="E37" s="3">
        <v>220308.76260629599</v>
      </c>
      <c r="F37" s="3">
        <v>114746.785276048</v>
      </c>
      <c r="G37" s="48">
        <v>0.52084530782421434</v>
      </c>
    </row>
    <row r="38" spans="1:7" x14ac:dyDescent="0.25">
      <c r="A38" s="30" t="s">
        <v>11</v>
      </c>
      <c r="B38" s="45">
        <v>218727</v>
      </c>
      <c r="C38" s="45">
        <v>130004</v>
      </c>
      <c r="D38" s="47">
        <v>0.5943664933913051</v>
      </c>
      <c r="E38" s="3">
        <v>17918</v>
      </c>
      <c r="F38" s="3">
        <v>8852</v>
      </c>
      <c r="G38" s="48">
        <v>0.49402835137850204</v>
      </c>
    </row>
    <row r="39" spans="1:7" x14ac:dyDescent="0.25">
      <c r="A39" s="30" t="s">
        <v>10</v>
      </c>
      <c r="B39" s="56">
        <v>1080730</v>
      </c>
      <c r="C39" s="45">
        <v>519456</v>
      </c>
      <c r="D39" s="47">
        <v>0.48065289202668565</v>
      </c>
      <c r="E39" s="3">
        <v>81042.891658258406</v>
      </c>
      <c r="F39" s="3">
        <v>33303.579091821899</v>
      </c>
      <c r="G39" s="48">
        <v>0.41093769497090998</v>
      </c>
    </row>
    <row r="40" spans="1:7" x14ac:dyDescent="0.25">
      <c r="A40" s="30" t="s">
        <v>9</v>
      </c>
      <c r="B40" s="56">
        <v>202877</v>
      </c>
      <c r="C40" s="45">
        <v>122854</v>
      </c>
      <c r="D40" s="47">
        <v>0.60555903330589467</v>
      </c>
      <c r="E40" s="3">
        <v>18984.1317747049</v>
      </c>
      <c r="F40" s="3">
        <v>9921.9544622448502</v>
      </c>
      <c r="G40" s="48">
        <v>0.52264462657519051</v>
      </c>
    </row>
    <row r="41" spans="1:7" x14ac:dyDescent="0.25">
      <c r="A41" s="30" t="s">
        <v>8</v>
      </c>
      <c r="B41" s="56">
        <v>1489552</v>
      </c>
      <c r="C41" s="45">
        <v>763102</v>
      </c>
      <c r="D41" s="47">
        <v>0.51230302802453354</v>
      </c>
      <c r="E41" s="3">
        <v>119066.38784190601</v>
      </c>
      <c r="F41" s="3">
        <v>47746.870030283098</v>
      </c>
      <c r="G41" s="48">
        <v>0.4010104857945338</v>
      </c>
    </row>
    <row r="42" spans="1:7" x14ac:dyDescent="0.25">
      <c r="A42" s="30" t="s">
        <v>7</v>
      </c>
      <c r="B42" s="56">
        <v>6956614</v>
      </c>
      <c r="C42" s="45">
        <v>3112191</v>
      </c>
      <c r="D42" s="47">
        <v>0.44737152298517641</v>
      </c>
      <c r="E42" s="3">
        <v>553340.68458550097</v>
      </c>
      <c r="F42" s="3">
        <v>206703.38133123901</v>
      </c>
      <c r="G42" s="48">
        <v>0.37355536487630103</v>
      </c>
    </row>
    <row r="43" spans="1:7" x14ac:dyDescent="0.25">
      <c r="A43" s="30" t="s">
        <v>6</v>
      </c>
      <c r="B43" s="56">
        <v>881364</v>
      </c>
      <c r="C43" s="45">
        <v>589954</v>
      </c>
      <c r="D43" s="47">
        <v>0.66936475735337497</v>
      </c>
      <c r="E43" s="3">
        <v>71751.629641927997</v>
      </c>
      <c r="F43" s="3">
        <v>42738.014058261899</v>
      </c>
      <c r="G43" s="48">
        <v>0.59563823527832438</v>
      </c>
    </row>
    <row r="44" spans="1:7" x14ac:dyDescent="0.25">
      <c r="A44" s="30" t="s">
        <v>5</v>
      </c>
      <c r="B44" s="56">
        <v>126788</v>
      </c>
      <c r="C44" s="45">
        <v>65411</v>
      </c>
      <c r="D44" s="47">
        <v>0.51590844559422022</v>
      </c>
      <c r="E44" s="3">
        <v>7376</v>
      </c>
      <c r="F44" s="3">
        <v>3617</v>
      </c>
      <c r="G44" s="48">
        <v>0.49037418655097614</v>
      </c>
    </row>
    <row r="45" spans="1:7" x14ac:dyDescent="0.25">
      <c r="A45" s="30" t="s">
        <v>4</v>
      </c>
      <c r="B45" s="56">
        <v>1853192</v>
      </c>
      <c r="C45" s="45">
        <v>1144816</v>
      </c>
      <c r="D45" s="47">
        <v>0.61775358408626846</v>
      </c>
      <c r="E45" s="3">
        <v>130346.814420936</v>
      </c>
      <c r="F45" s="3">
        <v>72937.084067297794</v>
      </c>
      <c r="G45" s="48">
        <v>0.55956169233072417</v>
      </c>
    </row>
    <row r="46" spans="1:7" x14ac:dyDescent="0.25">
      <c r="A46" s="30" t="s">
        <v>3</v>
      </c>
      <c r="B46" s="56">
        <v>1577275</v>
      </c>
      <c r="C46" s="45">
        <v>846019</v>
      </c>
      <c r="D46" s="47">
        <v>0.53638014930814226</v>
      </c>
      <c r="E46" s="3">
        <v>111788</v>
      </c>
      <c r="F46" s="3">
        <v>59572</v>
      </c>
      <c r="G46" s="48">
        <v>0.53290156367409736</v>
      </c>
    </row>
    <row r="47" spans="1:7" x14ac:dyDescent="0.25">
      <c r="A47" s="30" t="s">
        <v>2</v>
      </c>
      <c r="B47" s="56">
        <v>385974</v>
      </c>
      <c r="C47" s="45">
        <v>190972</v>
      </c>
      <c r="D47" s="47">
        <v>0.49477944110225042</v>
      </c>
      <c r="E47" s="3">
        <v>33148</v>
      </c>
      <c r="F47" s="3">
        <v>11845</v>
      </c>
      <c r="G47" s="48">
        <v>0.35733679256667067</v>
      </c>
    </row>
    <row r="48" spans="1:7" x14ac:dyDescent="0.25">
      <c r="A48" s="30" t="s">
        <v>1</v>
      </c>
      <c r="B48" s="56">
        <v>1323606</v>
      </c>
      <c r="C48" s="45">
        <v>789063</v>
      </c>
      <c r="D48" s="47">
        <v>0.59614643632621789</v>
      </c>
      <c r="E48" s="3">
        <v>95318.779958688596</v>
      </c>
      <c r="F48" s="3">
        <v>49510.848307488501</v>
      </c>
      <c r="G48" s="48">
        <v>0.51942385675673386</v>
      </c>
    </row>
    <row r="49" spans="1:8" x14ac:dyDescent="0.25">
      <c r="A49" s="30" t="s">
        <v>0</v>
      </c>
      <c r="B49" s="56">
        <v>134617</v>
      </c>
      <c r="C49" s="45">
        <v>84011</v>
      </c>
      <c r="D49" s="47">
        <v>0.62407422539500956</v>
      </c>
      <c r="E49" s="3">
        <v>8506.8946091362795</v>
      </c>
      <c r="F49" s="3">
        <v>3278.3615360269901</v>
      </c>
      <c r="G49" s="48">
        <v>0.38537700143905368</v>
      </c>
    </row>
    <row r="50" spans="1:8" x14ac:dyDescent="0.25">
      <c r="A50" s="89" t="s">
        <v>131</v>
      </c>
      <c r="B50" s="90"/>
      <c r="C50" s="91"/>
      <c r="D50" s="92"/>
      <c r="E50" s="93"/>
      <c r="F50" s="93"/>
      <c r="G50" s="90"/>
    </row>
    <row r="51" spans="1:8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8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29" sqref="K29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  <col min="10" max="10" width="13.5703125" bestFit="1" customWidth="1"/>
  </cols>
  <sheetData>
    <row r="1" spans="1:10" ht="39" customHeight="1" x14ac:dyDescent="0.25">
      <c r="A1" s="106" t="s">
        <v>164</v>
      </c>
      <c r="B1" s="106"/>
      <c r="C1" s="106"/>
      <c r="D1" s="106"/>
      <c r="E1" s="106"/>
      <c r="F1" s="106"/>
      <c r="G1" s="106"/>
    </row>
    <row r="2" spans="1:10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10" ht="90" x14ac:dyDescent="0.25">
      <c r="A3" s="31" t="s">
        <v>46</v>
      </c>
      <c r="B3" s="32" t="s">
        <v>112</v>
      </c>
      <c r="C3" s="32" t="s">
        <v>113</v>
      </c>
      <c r="D3" s="33" t="s">
        <v>114</v>
      </c>
      <c r="E3" s="11" t="s">
        <v>104</v>
      </c>
      <c r="F3" s="11" t="s">
        <v>115</v>
      </c>
      <c r="G3" s="33" t="s">
        <v>116</v>
      </c>
    </row>
    <row r="4" spans="1:10" x14ac:dyDescent="0.25">
      <c r="A4" s="30" t="s">
        <v>45</v>
      </c>
      <c r="B4" s="45">
        <v>475603</v>
      </c>
      <c r="C4" s="26">
        <v>279179</v>
      </c>
      <c r="D4" s="22">
        <v>0.58700008200116482</v>
      </c>
      <c r="E4" s="3">
        <v>35213.502033523699</v>
      </c>
      <c r="F4" s="3">
        <v>14611.2726143579</v>
      </c>
      <c r="G4" s="5">
        <v>0.4149338114808287</v>
      </c>
      <c r="I4" s="39"/>
      <c r="J4" s="39"/>
    </row>
    <row r="5" spans="1:10" x14ac:dyDescent="0.25">
      <c r="A5" s="30" t="s">
        <v>44</v>
      </c>
      <c r="B5" s="45">
        <v>3937923</v>
      </c>
      <c r="C5" s="26">
        <v>2230225</v>
      </c>
      <c r="D5" s="22">
        <v>0.56634550751754165</v>
      </c>
      <c r="E5" s="4">
        <v>354329.16680592898</v>
      </c>
      <c r="F5" s="4">
        <v>144348.87622987901</v>
      </c>
      <c r="G5" s="5">
        <v>0.40738637897382268</v>
      </c>
      <c r="I5" s="39"/>
      <c r="J5" s="39"/>
    </row>
    <row r="6" spans="1:10" x14ac:dyDescent="0.25">
      <c r="A6" s="30" t="s">
        <v>43</v>
      </c>
      <c r="B6" s="45">
        <v>1798278</v>
      </c>
      <c r="C6" s="26">
        <v>1036573</v>
      </c>
      <c r="D6" s="22">
        <v>0.57642533579346467</v>
      </c>
      <c r="E6" s="4">
        <v>167181.54849499301</v>
      </c>
      <c r="F6" s="4">
        <v>56861.190635450599</v>
      </c>
      <c r="G6" s="5">
        <v>0.3401164252115631</v>
      </c>
      <c r="I6" s="39"/>
      <c r="J6" s="39"/>
    </row>
    <row r="7" spans="1:10" x14ac:dyDescent="0.25">
      <c r="A7" s="30" t="s">
        <v>42</v>
      </c>
      <c r="B7" s="45">
        <v>24030691</v>
      </c>
      <c r="C7" s="26">
        <v>14389551</v>
      </c>
      <c r="D7" s="22">
        <v>0.5987988859746064</v>
      </c>
      <c r="E7" s="4">
        <v>1772686.7131497001</v>
      </c>
      <c r="F7" s="4">
        <v>767161.05876993202</v>
      </c>
      <c r="G7" s="5">
        <v>0.43276742194724549</v>
      </c>
      <c r="I7" s="39"/>
      <c r="J7" s="39"/>
    </row>
    <row r="8" spans="1:10" x14ac:dyDescent="0.25">
      <c r="A8" s="30" t="s">
        <v>41</v>
      </c>
      <c r="B8" s="45">
        <v>3313980</v>
      </c>
      <c r="C8" s="26">
        <v>2204435</v>
      </c>
      <c r="D8" s="22">
        <v>0.66519260828369509</v>
      </c>
      <c r="E8" s="4">
        <v>225874.48364279399</v>
      </c>
      <c r="F8" s="4">
        <v>113321.30415561399</v>
      </c>
      <c r="G8" s="5">
        <v>0.50170033519511825</v>
      </c>
      <c r="I8" s="39"/>
      <c r="J8" s="39"/>
    </row>
    <row r="9" spans="1:10" x14ac:dyDescent="0.25">
      <c r="A9" s="30" t="s">
        <v>40</v>
      </c>
      <c r="B9" s="45">
        <v>2263794</v>
      </c>
      <c r="C9" s="26">
        <v>1637772</v>
      </c>
      <c r="D9" s="22">
        <v>0.72346335399775774</v>
      </c>
      <c r="E9" s="4">
        <v>190305.09350790401</v>
      </c>
      <c r="F9" s="4">
        <v>94386.214260564506</v>
      </c>
      <c r="G9" s="5">
        <v>0.49597313724366676</v>
      </c>
      <c r="I9" s="39"/>
      <c r="J9" s="39"/>
    </row>
    <row r="10" spans="1:10" x14ac:dyDescent="0.25">
      <c r="A10" s="30" t="s">
        <v>39</v>
      </c>
      <c r="B10" s="45">
        <v>11704607</v>
      </c>
      <c r="C10" s="26">
        <v>6547031</v>
      </c>
      <c r="D10" s="22">
        <v>0.55935504711948036</v>
      </c>
      <c r="E10" s="4">
        <v>1135029.2041551301</v>
      </c>
      <c r="F10" s="4">
        <v>415875.54768027097</v>
      </c>
      <c r="G10" s="5">
        <v>0.36640074648108456</v>
      </c>
      <c r="I10" s="39"/>
      <c r="J10" s="39"/>
    </row>
    <row r="11" spans="1:10" x14ac:dyDescent="0.25">
      <c r="A11" s="30" t="s">
        <v>38</v>
      </c>
      <c r="B11" s="45">
        <v>6252975</v>
      </c>
      <c r="C11" s="26">
        <v>3708197</v>
      </c>
      <c r="D11" s="22">
        <v>0.59302923808267261</v>
      </c>
      <c r="E11" s="4">
        <v>505361.29728867899</v>
      </c>
      <c r="F11" s="4">
        <v>191855.125569658</v>
      </c>
      <c r="G11" s="5">
        <v>0.37963953036962395</v>
      </c>
      <c r="I11" s="39"/>
      <c r="J11" s="39"/>
    </row>
    <row r="12" spans="1:10" x14ac:dyDescent="0.25">
      <c r="A12" s="30" t="s">
        <v>37</v>
      </c>
      <c r="B12" s="45">
        <v>866258</v>
      </c>
      <c r="C12" s="26">
        <v>601390</v>
      </c>
      <c r="D12" s="22">
        <v>0.69423889880382061</v>
      </c>
      <c r="E12" s="4">
        <v>53804.331715947403</v>
      </c>
      <c r="F12" s="4">
        <v>27737.238255210501</v>
      </c>
      <c r="G12" s="5">
        <v>0.51552054213116982</v>
      </c>
      <c r="I12" s="39"/>
      <c r="J12" s="39"/>
    </row>
    <row r="13" spans="1:10" x14ac:dyDescent="0.25">
      <c r="A13" s="30" t="s">
        <v>36</v>
      </c>
      <c r="B13" s="45">
        <v>8138691</v>
      </c>
      <c r="C13" s="26">
        <v>5473065</v>
      </c>
      <c r="D13" s="22">
        <v>0.67247484884239983</v>
      </c>
      <c r="E13" s="4">
        <v>715189.49024115305</v>
      </c>
      <c r="F13" s="4">
        <v>333805.52235440398</v>
      </c>
      <c r="G13" s="5">
        <v>0.46673717512522295</v>
      </c>
      <c r="I13" s="39"/>
      <c r="J13" s="39"/>
    </row>
    <row r="14" spans="1:10" x14ac:dyDescent="0.25">
      <c r="A14" s="30" t="s">
        <v>35</v>
      </c>
      <c r="B14" s="45">
        <v>4063418</v>
      </c>
      <c r="C14" s="26">
        <v>2718905</v>
      </c>
      <c r="D14" s="22">
        <v>0.66911772305974926</v>
      </c>
      <c r="E14" s="4">
        <v>357228.58709793602</v>
      </c>
      <c r="F14" s="4">
        <v>160591.95247102799</v>
      </c>
      <c r="G14" s="5">
        <v>0.44954955530196944</v>
      </c>
      <c r="I14" s="39"/>
      <c r="J14" s="39"/>
    </row>
    <row r="15" spans="1:10" x14ac:dyDescent="0.25">
      <c r="A15" s="30" t="s">
        <v>34</v>
      </c>
      <c r="B15" s="45">
        <v>1881967</v>
      </c>
      <c r="C15" s="26">
        <v>1412368</v>
      </c>
      <c r="D15" s="22">
        <v>0.75047437069831724</v>
      </c>
      <c r="E15" s="4">
        <v>131623.93988100599</v>
      </c>
      <c r="F15" s="4">
        <v>75670.042003374998</v>
      </c>
      <c r="G15" s="5">
        <v>0.57489573759746249</v>
      </c>
      <c r="I15" s="39"/>
      <c r="J15" s="39"/>
    </row>
    <row r="16" spans="1:10" x14ac:dyDescent="0.25">
      <c r="A16" s="30" t="s">
        <v>33</v>
      </c>
      <c r="B16" s="45">
        <v>1767739</v>
      </c>
      <c r="C16" s="26">
        <v>1240579</v>
      </c>
      <c r="D16" s="22">
        <v>0.70178855588975519</v>
      </c>
      <c r="E16" s="4">
        <v>142512.10404651199</v>
      </c>
      <c r="F16" s="4">
        <v>73275.2763896049</v>
      </c>
      <c r="G16" s="5">
        <v>0.51416879204653299</v>
      </c>
      <c r="I16" s="39"/>
      <c r="J16" s="39"/>
    </row>
    <row r="17" spans="1:10" x14ac:dyDescent="0.25">
      <c r="A17" s="30" t="s">
        <v>32</v>
      </c>
      <c r="B17" s="45">
        <v>2753610</v>
      </c>
      <c r="C17" s="26">
        <v>1675018</v>
      </c>
      <c r="D17" s="22">
        <v>0.60829892395800422</v>
      </c>
      <c r="E17" s="4">
        <v>280892.91149770602</v>
      </c>
      <c r="F17" s="4">
        <v>109835.622148567</v>
      </c>
      <c r="G17" s="5">
        <v>0.39102311825146929</v>
      </c>
      <c r="I17" s="39"/>
      <c r="J17" s="39"/>
    </row>
    <row r="18" spans="1:10" x14ac:dyDescent="0.25">
      <c r="A18" s="30" t="s">
        <v>31</v>
      </c>
      <c r="B18" s="45">
        <v>2883887</v>
      </c>
      <c r="C18" s="26">
        <v>1651529</v>
      </c>
      <c r="D18" s="22">
        <v>0.57267465750218371</v>
      </c>
      <c r="E18" s="4">
        <v>307154.27274613001</v>
      </c>
      <c r="F18" s="4">
        <v>110766.766815665</v>
      </c>
      <c r="G18" s="5">
        <v>0.36062258169273864</v>
      </c>
      <c r="I18" s="39"/>
      <c r="J18" s="39"/>
    </row>
    <row r="19" spans="1:10" x14ac:dyDescent="0.25">
      <c r="A19" s="30" t="s">
        <v>30</v>
      </c>
      <c r="B19" s="45">
        <v>841023</v>
      </c>
      <c r="C19" s="26">
        <v>527825</v>
      </c>
      <c r="D19" s="22">
        <v>0.6275987695936972</v>
      </c>
      <c r="E19" s="4">
        <v>62238</v>
      </c>
      <c r="F19" s="4">
        <v>25648</v>
      </c>
      <c r="G19" s="5">
        <v>0.41209550435425302</v>
      </c>
      <c r="I19" s="39"/>
      <c r="J19" s="39"/>
    </row>
    <row r="20" spans="1:10" x14ac:dyDescent="0.25">
      <c r="A20" s="30" t="s">
        <v>29</v>
      </c>
      <c r="B20" s="45">
        <v>3751642</v>
      </c>
      <c r="C20" s="26">
        <v>2716991</v>
      </c>
      <c r="D20" s="22">
        <v>0.72421382424015934</v>
      </c>
      <c r="E20" s="4">
        <v>350375.50252467999</v>
      </c>
      <c r="F20" s="4">
        <v>169782.46493787601</v>
      </c>
      <c r="G20" s="5">
        <v>0.48457287599870585</v>
      </c>
      <c r="I20" s="39"/>
      <c r="J20" s="39"/>
    </row>
    <row r="21" spans="1:10" x14ac:dyDescent="0.25">
      <c r="A21" s="30" t="s">
        <v>28</v>
      </c>
      <c r="B21" s="45">
        <v>4264660</v>
      </c>
      <c r="C21" s="26">
        <v>3139010</v>
      </c>
      <c r="D21" s="22">
        <v>0.73605164303836645</v>
      </c>
      <c r="E21" s="4">
        <v>372518.498665591</v>
      </c>
      <c r="F21" s="4">
        <v>195601.04102708001</v>
      </c>
      <c r="G21" s="5">
        <v>0.52507739005646159</v>
      </c>
      <c r="I21" s="39"/>
      <c r="J21" s="39"/>
    </row>
    <row r="22" spans="1:10" x14ac:dyDescent="0.25">
      <c r="A22" s="30" t="s">
        <v>27</v>
      </c>
      <c r="B22" s="45">
        <v>6200911</v>
      </c>
      <c r="C22" s="26">
        <v>4032222</v>
      </c>
      <c r="D22" s="22">
        <v>0.65026284041167504</v>
      </c>
      <c r="E22" s="4">
        <v>573397.42534516403</v>
      </c>
      <c r="F22" s="4">
        <v>289361.45840659901</v>
      </c>
      <c r="G22" s="5">
        <v>0.50464380483120252</v>
      </c>
      <c r="I22" s="39"/>
      <c r="J22" s="39"/>
    </row>
    <row r="23" spans="1:10" x14ac:dyDescent="0.25">
      <c r="A23" s="30" t="s">
        <v>26</v>
      </c>
      <c r="B23" s="45">
        <v>3360475</v>
      </c>
      <c r="C23" s="26">
        <v>2517722</v>
      </c>
      <c r="D23" s="22">
        <v>0.74921610784189741</v>
      </c>
      <c r="E23" s="4">
        <v>288261.69750339701</v>
      </c>
      <c r="F23" s="4">
        <v>159320.73829635899</v>
      </c>
      <c r="G23" s="5">
        <v>0.55269478975603925</v>
      </c>
      <c r="I23" s="39"/>
      <c r="J23" s="39"/>
    </row>
    <row r="24" spans="1:10" x14ac:dyDescent="0.25">
      <c r="A24" s="30" t="s">
        <v>25</v>
      </c>
      <c r="B24" s="45">
        <v>1840957</v>
      </c>
      <c r="C24" s="26">
        <v>1016646</v>
      </c>
      <c r="D24" s="22">
        <v>0.55223777633046289</v>
      </c>
      <c r="E24" s="4">
        <v>180657.871707835</v>
      </c>
      <c r="F24" s="4">
        <v>58886.160693079801</v>
      </c>
      <c r="G24" s="5">
        <v>0.32595402645012977</v>
      </c>
      <c r="I24" s="39"/>
      <c r="J24" s="39"/>
    </row>
    <row r="25" spans="1:10" x14ac:dyDescent="0.25">
      <c r="A25" s="30" t="s">
        <v>24</v>
      </c>
      <c r="B25" s="45">
        <v>3744000</v>
      </c>
      <c r="C25" s="26">
        <v>2488706</v>
      </c>
      <c r="D25" s="22">
        <v>0.6647184829059829</v>
      </c>
      <c r="E25" s="4">
        <v>400517.69878586201</v>
      </c>
      <c r="F25" s="4">
        <v>170856.280656988</v>
      </c>
      <c r="G25" s="5">
        <v>0.42658859065385979</v>
      </c>
      <c r="I25" s="39"/>
      <c r="J25" s="39"/>
    </row>
    <row r="26" spans="1:10" x14ac:dyDescent="0.25">
      <c r="A26" s="30" t="s">
        <v>23</v>
      </c>
      <c r="B26" s="45">
        <v>627331</v>
      </c>
      <c r="C26" s="26">
        <v>395213</v>
      </c>
      <c r="D26" s="22">
        <v>0.62999118487688321</v>
      </c>
      <c r="E26" s="4">
        <v>45250.338972822799</v>
      </c>
      <c r="F26" s="4">
        <v>21752.131965629102</v>
      </c>
      <c r="G26" s="5">
        <v>0.48070649766167184</v>
      </c>
      <c r="I26" s="39"/>
      <c r="J26" s="39"/>
    </row>
    <row r="27" spans="1:10" x14ac:dyDescent="0.25">
      <c r="A27" s="30" t="s">
        <v>22</v>
      </c>
      <c r="B27" s="45">
        <v>1132699</v>
      </c>
      <c r="C27" s="26">
        <v>824239</v>
      </c>
      <c r="D27" s="22">
        <v>0.72767699097465433</v>
      </c>
      <c r="E27" s="4">
        <v>94117.513851838594</v>
      </c>
      <c r="F27" s="4">
        <v>58353.338947852601</v>
      </c>
      <c r="G27" s="5">
        <v>0.62000510382917073</v>
      </c>
      <c r="I27" s="39"/>
      <c r="J27" s="39"/>
    </row>
    <row r="28" spans="1:10" x14ac:dyDescent="0.25">
      <c r="A28" s="30" t="s">
        <v>21</v>
      </c>
      <c r="B28" s="45">
        <v>1721623</v>
      </c>
      <c r="C28" s="26">
        <v>1028051</v>
      </c>
      <c r="D28" s="22">
        <v>0.59714060511505718</v>
      </c>
      <c r="E28" s="4">
        <v>132626.05517241199</v>
      </c>
      <c r="F28" s="4">
        <v>62358.439080460797</v>
      </c>
      <c r="G28" s="5">
        <v>0.47018241626349899</v>
      </c>
      <c r="I28" s="39"/>
      <c r="J28" s="39"/>
    </row>
    <row r="29" spans="1:10" x14ac:dyDescent="0.25">
      <c r="A29" s="30" t="s">
        <v>20</v>
      </c>
      <c r="B29" s="45">
        <v>5569304</v>
      </c>
      <c r="C29" s="26">
        <v>3919134</v>
      </c>
      <c r="D29" s="22">
        <v>0.7037026529706405</v>
      </c>
      <c r="E29" s="4">
        <v>461956</v>
      </c>
      <c r="F29" s="4">
        <v>245685</v>
      </c>
      <c r="G29" s="5">
        <v>0.53183636536813028</v>
      </c>
      <c r="I29" s="39"/>
      <c r="J29" s="39"/>
    </row>
    <row r="30" spans="1:10" x14ac:dyDescent="0.25">
      <c r="A30" s="30" t="s">
        <v>19</v>
      </c>
      <c r="B30" s="45">
        <v>1280917</v>
      </c>
      <c r="C30" s="26">
        <v>671451</v>
      </c>
      <c r="D30" s="22">
        <v>0.52419555677690277</v>
      </c>
      <c r="E30" s="4">
        <v>91864.229990296197</v>
      </c>
      <c r="F30" s="4">
        <v>29924.041649043</v>
      </c>
      <c r="G30" s="5">
        <v>0.32574203966227044</v>
      </c>
      <c r="I30" s="39"/>
      <c r="J30" s="39"/>
    </row>
    <row r="31" spans="1:10" x14ac:dyDescent="0.25">
      <c r="A31" s="30" t="s">
        <v>18</v>
      </c>
      <c r="B31" s="45">
        <v>12526335</v>
      </c>
      <c r="C31" s="26">
        <v>8002689</v>
      </c>
      <c r="D31" s="22">
        <v>0.63886915047378179</v>
      </c>
      <c r="E31" s="4">
        <v>1207615.14904714</v>
      </c>
      <c r="F31" s="4">
        <v>506750.01491651998</v>
      </c>
      <c r="G31" s="5">
        <v>0.41962873297537501</v>
      </c>
      <c r="I31" s="39"/>
      <c r="J31" s="39"/>
    </row>
    <row r="32" spans="1:10" x14ac:dyDescent="0.25">
      <c r="A32" s="30" t="s">
        <v>17</v>
      </c>
      <c r="B32" s="45">
        <v>6089585</v>
      </c>
      <c r="C32" s="26">
        <v>3713562</v>
      </c>
      <c r="D32" s="22">
        <v>0.6098218515711662</v>
      </c>
      <c r="E32" s="4">
        <v>510788.96151747101</v>
      </c>
      <c r="F32" s="4">
        <v>208476.54518695801</v>
      </c>
      <c r="G32" s="5">
        <v>0.40814614428551488</v>
      </c>
      <c r="I32" s="39"/>
      <c r="J32" s="39"/>
    </row>
    <row r="33" spans="1:10" x14ac:dyDescent="0.25">
      <c r="A33" s="30" t="s">
        <v>16</v>
      </c>
      <c r="B33" s="45">
        <v>433268</v>
      </c>
      <c r="C33" s="26">
        <v>332924</v>
      </c>
      <c r="D33" s="22">
        <v>0.76840200522540325</v>
      </c>
      <c r="E33" s="4">
        <v>43727.112595799998</v>
      </c>
      <c r="F33" s="4">
        <v>25424.665766949802</v>
      </c>
      <c r="G33" s="5">
        <v>0.58143939212194518</v>
      </c>
      <c r="I33" s="39"/>
      <c r="J33" s="39"/>
    </row>
    <row r="34" spans="1:10" x14ac:dyDescent="0.25">
      <c r="A34" s="30" t="s">
        <v>15</v>
      </c>
      <c r="B34" s="45">
        <v>7210026</v>
      </c>
      <c r="C34" s="26">
        <v>4891953</v>
      </c>
      <c r="D34" s="22">
        <v>0.67849311500402354</v>
      </c>
      <c r="E34" s="4">
        <v>689908.92984266998</v>
      </c>
      <c r="F34" s="4">
        <v>318224.22616990597</v>
      </c>
      <c r="G34" s="5">
        <v>0.46125540981543073</v>
      </c>
      <c r="I34" s="39"/>
      <c r="J34" s="39"/>
    </row>
    <row r="35" spans="1:10" x14ac:dyDescent="0.25">
      <c r="A35" s="30" t="s">
        <v>14</v>
      </c>
      <c r="B35" s="45">
        <v>2338550</v>
      </c>
      <c r="C35" s="26">
        <v>1380418</v>
      </c>
      <c r="D35" s="22">
        <v>0.59028799897372308</v>
      </c>
      <c r="E35" s="4">
        <v>215922.18066428299</v>
      </c>
      <c r="F35" s="4">
        <v>85497.005733322294</v>
      </c>
      <c r="G35" s="5">
        <v>0.39596212612475196</v>
      </c>
      <c r="I35" s="39"/>
      <c r="J35" s="39"/>
    </row>
    <row r="36" spans="1:10" x14ac:dyDescent="0.25">
      <c r="A36" s="30" t="s">
        <v>13</v>
      </c>
      <c r="B36" s="45">
        <v>2457917</v>
      </c>
      <c r="C36" s="26">
        <v>1570474</v>
      </c>
      <c r="D36" s="22">
        <v>0.63894509049736015</v>
      </c>
      <c r="E36" s="4">
        <v>170268.925934114</v>
      </c>
      <c r="F36" s="4">
        <v>83002.803227945798</v>
      </c>
      <c r="G36" s="5">
        <v>0.48748062967205152</v>
      </c>
      <c r="I36" s="39"/>
      <c r="J36" s="39"/>
    </row>
    <row r="37" spans="1:10" x14ac:dyDescent="0.25">
      <c r="A37" s="30" t="s">
        <v>12</v>
      </c>
      <c r="B37" s="45">
        <v>7997731</v>
      </c>
      <c r="C37" s="26">
        <v>5636642</v>
      </c>
      <c r="D37" s="22">
        <v>0.70478014326813443</v>
      </c>
      <c r="E37" s="4">
        <v>780973.37842434295</v>
      </c>
      <c r="F37" s="4">
        <v>404098.04650200403</v>
      </c>
      <c r="G37" s="5">
        <v>0.51742870841166722</v>
      </c>
      <c r="I37" s="39"/>
      <c r="J37" s="39"/>
    </row>
    <row r="38" spans="1:10" x14ac:dyDescent="0.25">
      <c r="A38" s="30" t="s">
        <v>11</v>
      </c>
      <c r="B38" s="45">
        <v>679593</v>
      </c>
      <c r="C38" s="26">
        <v>463906</v>
      </c>
      <c r="D38" s="22">
        <v>0.68262327599018824</v>
      </c>
      <c r="E38" s="4">
        <v>57470</v>
      </c>
      <c r="F38" s="4">
        <v>26484</v>
      </c>
      <c r="G38" s="5">
        <v>0.46083173829824259</v>
      </c>
      <c r="I38" s="39"/>
      <c r="J38" s="39"/>
    </row>
    <row r="39" spans="1:10" x14ac:dyDescent="0.25">
      <c r="A39" s="30" t="s">
        <v>10</v>
      </c>
      <c r="B39" s="56">
        <v>2942334</v>
      </c>
      <c r="C39" s="26">
        <v>1736361</v>
      </c>
      <c r="D39" s="22">
        <v>0.59013048824504633</v>
      </c>
      <c r="E39" s="4">
        <v>255468.707773236</v>
      </c>
      <c r="F39" s="4">
        <v>109757.233124202</v>
      </c>
      <c r="G39" s="5">
        <v>0.42963083064414609</v>
      </c>
      <c r="I39" s="39"/>
      <c r="J39" s="39"/>
    </row>
    <row r="40" spans="1:10" x14ac:dyDescent="0.25">
      <c r="A40" s="30" t="s">
        <v>9</v>
      </c>
      <c r="B40" s="56">
        <v>500069</v>
      </c>
      <c r="C40" s="26">
        <v>352889</v>
      </c>
      <c r="D40" s="22">
        <v>0.70568061607498167</v>
      </c>
      <c r="E40" s="4">
        <v>44547.2788456657</v>
      </c>
      <c r="F40" s="4">
        <v>25682.058189631</v>
      </c>
      <c r="G40" s="5">
        <v>0.57651238987249109</v>
      </c>
      <c r="I40" s="39"/>
      <c r="J40" s="39"/>
    </row>
    <row r="41" spans="1:10" x14ac:dyDescent="0.25">
      <c r="A41" s="30" t="s">
        <v>8</v>
      </c>
      <c r="B41" s="56">
        <v>4035756</v>
      </c>
      <c r="C41" s="26">
        <v>2456367</v>
      </c>
      <c r="D41" s="22">
        <v>0.60865101854522419</v>
      </c>
      <c r="E41" s="4">
        <v>392533.29355396901</v>
      </c>
      <c r="F41" s="4">
        <v>160112.26511146899</v>
      </c>
      <c r="G41" s="5">
        <v>0.40789473846109647</v>
      </c>
      <c r="I41" s="39"/>
      <c r="J41" s="39"/>
    </row>
    <row r="42" spans="1:10" x14ac:dyDescent="0.25">
      <c r="A42" s="30" t="s">
        <v>7</v>
      </c>
      <c r="B42" s="56">
        <v>16016621</v>
      </c>
      <c r="C42" s="26">
        <v>9104833</v>
      </c>
      <c r="D42" s="22">
        <v>0.56846153754902484</v>
      </c>
      <c r="E42" s="4">
        <v>1340262.6172930901</v>
      </c>
      <c r="F42" s="4">
        <v>586905.36210798204</v>
      </c>
      <c r="G42" s="5">
        <v>0.43790325458255835</v>
      </c>
      <c r="I42" s="39"/>
      <c r="J42" s="39"/>
    </row>
    <row r="43" spans="1:10" x14ac:dyDescent="0.25">
      <c r="A43" s="30" t="s">
        <v>6</v>
      </c>
      <c r="B43" s="56">
        <v>1677295</v>
      </c>
      <c r="C43" s="26">
        <v>1185425</v>
      </c>
      <c r="D43" s="22">
        <v>0.70674806757308639</v>
      </c>
      <c r="E43" s="4">
        <v>129791.429930497</v>
      </c>
      <c r="F43" s="4">
        <v>80546.712257683394</v>
      </c>
      <c r="G43" s="5">
        <v>0.62058575285607043</v>
      </c>
      <c r="I43" s="39"/>
      <c r="J43" s="39"/>
    </row>
    <row r="44" spans="1:10" x14ac:dyDescent="0.25">
      <c r="A44" s="30" t="s">
        <v>5</v>
      </c>
      <c r="B44" s="56">
        <v>405167</v>
      </c>
      <c r="C44" s="26">
        <v>276638</v>
      </c>
      <c r="D44" s="22">
        <v>0.68277525069909439</v>
      </c>
      <c r="E44" s="4">
        <v>22104</v>
      </c>
      <c r="F44" s="4">
        <v>10421</v>
      </c>
      <c r="G44" s="5">
        <v>0.47145313065508504</v>
      </c>
      <c r="I44" s="39"/>
      <c r="J44" s="39"/>
    </row>
    <row r="45" spans="1:10" x14ac:dyDescent="0.25">
      <c r="A45" s="30" t="s">
        <v>4</v>
      </c>
      <c r="B45" s="56">
        <v>5231336</v>
      </c>
      <c r="C45" s="26">
        <v>3593763</v>
      </c>
      <c r="D45" s="22">
        <v>0.68696849141404792</v>
      </c>
      <c r="E45" s="4">
        <v>395326.171229942</v>
      </c>
      <c r="F45" s="4">
        <v>197777.67505876999</v>
      </c>
      <c r="G45" s="5">
        <v>0.50028986050542135</v>
      </c>
      <c r="I45" s="39"/>
      <c r="J45" s="39"/>
    </row>
    <row r="46" spans="1:10" x14ac:dyDescent="0.25">
      <c r="A46" s="30" t="s">
        <v>3</v>
      </c>
      <c r="B46" s="56">
        <v>4391143</v>
      </c>
      <c r="C46" s="26">
        <v>2898544</v>
      </c>
      <c r="D46" s="22">
        <v>0.66008872860665202</v>
      </c>
      <c r="E46" s="4">
        <v>297395</v>
      </c>
      <c r="F46" s="4">
        <v>156550</v>
      </c>
      <c r="G46" s="5">
        <v>0.52640427713983085</v>
      </c>
      <c r="I46" s="39"/>
      <c r="J46" s="39"/>
    </row>
    <row r="47" spans="1:10" x14ac:dyDescent="0.25">
      <c r="A47" s="30" t="s">
        <v>2</v>
      </c>
      <c r="B47" s="56">
        <v>1168163</v>
      </c>
      <c r="C47" s="26">
        <v>674628</v>
      </c>
      <c r="D47" s="22">
        <v>0.57751187120290581</v>
      </c>
      <c r="E47" s="4">
        <v>126699</v>
      </c>
      <c r="F47" s="4">
        <v>47557</v>
      </c>
      <c r="G47" s="5">
        <v>0.37535418590517683</v>
      </c>
    </row>
    <row r="48" spans="1:10" x14ac:dyDescent="0.25">
      <c r="A48" s="30" t="s">
        <v>1</v>
      </c>
      <c r="B48" s="56">
        <v>3596663</v>
      </c>
      <c r="C48" s="26">
        <v>2548161</v>
      </c>
      <c r="D48" s="22">
        <v>0.70847922087779702</v>
      </c>
      <c r="E48" s="4">
        <v>271482.84164416499</v>
      </c>
      <c r="F48" s="4">
        <v>138612.21969262601</v>
      </c>
      <c r="G48" s="5">
        <v>0.5105745131189775</v>
      </c>
    </row>
    <row r="49" spans="1:10" x14ac:dyDescent="0.25">
      <c r="A49" s="30" t="s">
        <v>0</v>
      </c>
      <c r="B49" s="56">
        <v>361587</v>
      </c>
      <c r="C49" s="26">
        <v>248347</v>
      </c>
      <c r="D49" s="22">
        <v>0.68682502412973923</v>
      </c>
      <c r="E49" s="4">
        <v>22361.603017196801</v>
      </c>
      <c r="F49" s="4">
        <v>9347.6414178715204</v>
      </c>
      <c r="G49" s="5">
        <v>0.41802197323165424</v>
      </c>
      <c r="I49" s="37"/>
      <c r="J49" s="37"/>
    </row>
    <row r="50" spans="1:10" x14ac:dyDescent="0.25">
      <c r="A50" s="89" t="s">
        <v>131</v>
      </c>
      <c r="B50" s="90"/>
      <c r="C50" s="91"/>
      <c r="D50" s="92"/>
      <c r="E50" s="93"/>
      <c r="F50" s="93"/>
      <c r="G50" s="90"/>
    </row>
    <row r="51" spans="1:10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10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24" sqref="K24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  <col min="8" max="8" width="1.140625" customWidth="1"/>
  </cols>
  <sheetData>
    <row r="1" spans="1:7" ht="42" customHeight="1" x14ac:dyDescent="0.25">
      <c r="A1" s="106" t="s">
        <v>165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45" x14ac:dyDescent="0.25">
      <c r="A3" s="31" t="s">
        <v>46</v>
      </c>
      <c r="B3" s="32" t="s">
        <v>60</v>
      </c>
      <c r="C3" s="32" t="s">
        <v>69</v>
      </c>
      <c r="D3" s="33" t="s">
        <v>70</v>
      </c>
      <c r="E3" s="11" t="s">
        <v>61</v>
      </c>
      <c r="F3" s="11" t="s">
        <v>71</v>
      </c>
      <c r="G3" s="33" t="s">
        <v>70</v>
      </c>
    </row>
    <row r="4" spans="1:7" x14ac:dyDescent="0.25">
      <c r="A4" s="30" t="s">
        <v>45</v>
      </c>
      <c r="B4" s="26">
        <v>722718</v>
      </c>
      <c r="C4" s="26">
        <v>143069</v>
      </c>
      <c r="D4" s="22">
        <v>0.19795964677785802</v>
      </c>
      <c r="E4" s="3">
        <v>60481.2123628193</v>
      </c>
      <c r="F4" s="3">
        <v>7017.6579449637002</v>
      </c>
      <c r="G4" s="5">
        <v>0.11603037820845322</v>
      </c>
    </row>
    <row r="5" spans="1:7" x14ac:dyDescent="0.25">
      <c r="A5" s="30" t="s">
        <v>44</v>
      </c>
      <c r="B5" s="26">
        <v>6482505</v>
      </c>
      <c r="C5" s="26">
        <v>1151682</v>
      </c>
      <c r="D5" s="22">
        <v>0.17766002494406097</v>
      </c>
      <c r="E5" s="4">
        <v>673058.36330834497</v>
      </c>
      <c r="F5" s="4">
        <v>39716.3132792611</v>
      </c>
      <c r="G5" s="5">
        <v>5.9008721151669365E-2</v>
      </c>
    </row>
    <row r="6" spans="1:7" x14ac:dyDescent="0.25">
      <c r="A6" s="30" t="s">
        <v>43</v>
      </c>
      <c r="B6" s="26">
        <v>2937979</v>
      </c>
      <c r="C6" s="26">
        <v>507608</v>
      </c>
      <c r="D6" s="22">
        <v>0.17277455012442228</v>
      </c>
      <c r="E6" s="4">
        <v>320357.37458190898</v>
      </c>
      <c r="F6" s="4">
        <v>25732.642140468299</v>
      </c>
      <c r="G6" s="5">
        <v>8.0324800307941646E-2</v>
      </c>
    </row>
    <row r="7" spans="1:7" x14ac:dyDescent="0.25">
      <c r="A7" s="30" t="s">
        <v>42</v>
      </c>
      <c r="B7" s="26">
        <v>37691912</v>
      </c>
      <c r="C7" s="26">
        <v>6884449</v>
      </c>
      <c r="D7" s="22">
        <v>0.18265056439694544</v>
      </c>
      <c r="E7" s="4">
        <v>3340034.1250277101</v>
      </c>
      <c r="F7" s="4">
        <v>223215.236416575</v>
      </c>
      <c r="G7" s="5">
        <v>6.683022629738046E-2</v>
      </c>
    </row>
    <row r="8" spans="1:7" x14ac:dyDescent="0.25">
      <c r="A8" s="30" t="s">
        <v>41</v>
      </c>
      <c r="B8" s="26">
        <v>5116796</v>
      </c>
      <c r="C8" s="26">
        <v>779496</v>
      </c>
      <c r="D8" s="22">
        <v>0.15234064441889025</v>
      </c>
      <c r="E8" s="4">
        <v>413837.587091072</v>
      </c>
      <c r="F8" s="4">
        <v>38020.8956675507</v>
      </c>
      <c r="G8" s="5">
        <v>9.1873954550154374E-2</v>
      </c>
    </row>
    <row r="9" spans="1:7" x14ac:dyDescent="0.25">
      <c r="A9" s="30" t="s">
        <v>40</v>
      </c>
      <c r="B9" s="26">
        <v>3580709</v>
      </c>
      <c r="C9" s="26">
        <v>307409</v>
      </c>
      <c r="D9" s="22">
        <v>8.5851433333454352E-2</v>
      </c>
      <c r="E9" s="4">
        <v>349857.50547750999</v>
      </c>
      <c r="F9" s="4">
        <v>7776.9032385970204</v>
      </c>
      <c r="G9" s="5">
        <v>2.2228773477312024E-2</v>
      </c>
    </row>
    <row r="10" spans="1:7" x14ac:dyDescent="0.25">
      <c r="A10" s="30" t="s">
        <v>39</v>
      </c>
      <c r="B10" s="26">
        <v>19057542</v>
      </c>
      <c r="C10" s="26">
        <v>4047821</v>
      </c>
      <c r="D10" s="22">
        <v>0.21239995168317088</v>
      </c>
      <c r="E10" s="4">
        <v>2181812.7646558401</v>
      </c>
      <c r="F10" s="4">
        <v>198936.507467427</v>
      </c>
      <c r="G10" s="5">
        <v>9.1179458975622643E-2</v>
      </c>
    </row>
    <row r="11" spans="1:7" x14ac:dyDescent="0.25">
      <c r="A11" s="30" t="s">
        <v>38</v>
      </c>
      <c r="B11" s="26">
        <v>9815210</v>
      </c>
      <c r="C11" s="26">
        <v>1975486</v>
      </c>
      <c r="D11" s="22">
        <v>0.20126782819725711</v>
      </c>
      <c r="E11" s="4">
        <v>913847.36568418797</v>
      </c>
      <c r="F11" s="4">
        <v>71498.553098549295</v>
      </c>
      <c r="G11" s="5">
        <v>7.8239053679406381E-2</v>
      </c>
    </row>
    <row r="12" spans="1:7" x14ac:dyDescent="0.25">
      <c r="A12" s="30" t="s">
        <v>37</v>
      </c>
      <c r="B12" s="26">
        <v>1374810</v>
      </c>
      <c r="C12" s="26">
        <v>98817</v>
      </c>
      <c r="D12" s="22">
        <v>7.1876841163506233E-2</v>
      </c>
      <c r="E12" s="4">
        <v>105443.42516395899</v>
      </c>
      <c r="F12" s="4">
        <v>2662.7801632656101</v>
      </c>
      <c r="G12" s="5">
        <v>2.5253164520453758E-2</v>
      </c>
    </row>
    <row r="13" spans="1:7" x14ac:dyDescent="0.25">
      <c r="A13" s="30" t="s">
        <v>36</v>
      </c>
      <c r="B13" s="26">
        <v>12869259</v>
      </c>
      <c r="C13" s="26">
        <v>1674308</v>
      </c>
      <c r="D13" s="22">
        <v>0.13010135237778647</v>
      </c>
      <c r="E13" s="4">
        <v>1303304.5489564</v>
      </c>
      <c r="F13" s="4">
        <v>83846.148286061798</v>
      </c>
      <c r="G13" s="5">
        <v>6.4333503902215525E-2</v>
      </c>
    </row>
    <row r="14" spans="1:7" x14ac:dyDescent="0.25">
      <c r="A14" s="30" t="s">
        <v>35</v>
      </c>
      <c r="B14" s="26">
        <v>6516922</v>
      </c>
      <c r="C14" s="26">
        <v>973432</v>
      </c>
      <c r="D14" s="22">
        <v>0.14936990192609334</v>
      </c>
      <c r="E14" s="4">
        <v>665693.80252405105</v>
      </c>
      <c r="F14" s="4">
        <v>45188.795579344704</v>
      </c>
      <c r="G14" s="5">
        <v>6.7882253684811891E-2</v>
      </c>
    </row>
    <row r="15" spans="1:7" x14ac:dyDescent="0.25">
      <c r="A15" s="30" t="s">
        <v>34</v>
      </c>
      <c r="B15" s="26">
        <v>3062309</v>
      </c>
      <c r="C15" s="26">
        <v>278578</v>
      </c>
      <c r="D15" s="22">
        <v>9.0969918450424167E-2</v>
      </c>
      <c r="E15" s="4">
        <v>274085.99689188699</v>
      </c>
      <c r="F15" s="4">
        <v>8466.5957730219307</v>
      </c>
      <c r="G15" s="5">
        <v>3.0890289431172849E-2</v>
      </c>
    </row>
    <row r="16" spans="1:7" x14ac:dyDescent="0.25">
      <c r="A16" s="30" t="s">
        <v>33</v>
      </c>
      <c r="B16" s="26">
        <v>2871238</v>
      </c>
      <c r="C16" s="26">
        <v>371438</v>
      </c>
      <c r="D16" s="22">
        <v>0.12936510313669575</v>
      </c>
      <c r="E16" s="4">
        <v>275314.70325724501</v>
      </c>
      <c r="F16" s="4">
        <v>19034.702909530799</v>
      </c>
      <c r="G16" s="5">
        <v>6.9137981678172117E-2</v>
      </c>
    </row>
    <row r="17" spans="1:7" x14ac:dyDescent="0.25">
      <c r="A17" s="30" t="s">
        <v>32</v>
      </c>
      <c r="B17" s="26">
        <v>4369356</v>
      </c>
      <c r="C17" s="26">
        <v>652235</v>
      </c>
      <c r="D17" s="22">
        <v>0.14927485881214531</v>
      </c>
      <c r="E17" s="4">
        <v>515483.21995757002</v>
      </c>
      <c r="F17" s="4">
        <v>39810.086863666002</v>
      </c>
      <c r="G17" s="5">
        <v>7.7228676555063838E-2</v>
      </c>
    </row>
    <row r="18" spans="1:7" x14ac:dyDescent="0.25">
      <c r="A18" s="30" t="s">
        <v>31</v>
      </c>
      <c r="B18" s="26">
        <v>4574836</v>
      </c>
      <c r="C18" s="26">
        <v>839526</v>
      </c>
      <c r="D18" s="22">
        <v>0.18350952908475845</v>
      </c>
      <c r="E18" s="4">
        <v>569410.82866597397</v>
      </c>
      <c r="F18" s="4">
        <v>21231.706155844298</v>
      </c>
      <c r="G18" s="5">
        <v>3.7287148552454338E-2</v>
      </c>
    </row>
    <row r="19" spans="1:7" x14ac:dyDescent="0.25">
      <c r="A19" s="30" t="s">
        <v>30</v>
      </c>
      <c r="B19" s="26">
        <v>1328188</v>
      </c>
      <c r="C19" s="26">
        <v>147087</v>
      </c>
      <c r="D19" s="22">
        <v>0.11074260571545594</v>
      </c>
      <c r="E19" s="4">
        <v>120050</v>
      </c>
      <c r="F19" s="4">
        <v>5797</v>
      </c>
      <c r="G19" s="5">
        <v>4.8288213244481466E-2</v>
      </c>
    </row>
    <row r="20" spans="1:7" x14ac:dyDescent="0.25">
      <c r="A20" s="30" t="s">
        <v>29</v>
      </c>
      <c r="B20" s="26">
        <v>5828289</v>
      </c>
      <c r="C20" s="26">
        <v>608648</v>
      </c>
      <c r="D20" s="22">
        <v>0.10442996220674712</v>
      </c>
      <c r="E20" s="4">
        <v>603536.684004626</v>
      </c>
      <c r="F20" s="4">
        <v>37624.541874345799</v>
      </c>
      <c r="G20" s="5">
        <v>6.2340107687733216E-2</v>
      </c>
    </row>
    <row r="21" spans="1:7" x14ac:dyDescent="0.25">
      <c r="A21" s="30" t="s">
        <v>28</v>
      </c>
      <c r="B21" s="26">
        <v>6587536</v>
      </c>
      <c r="C21" s="26">
        <v>280641</v>
      </c>
      <c r="D21" s="22">
        <v>4.2601816521382195E-2</v>
      </c>
      <c r="E21" s="4">
        <v>698533.849151175</v>
      </c>
      <c r="F21" s="4">
        <v>20830.5254979694</v>
      </c>
      <c r="G21" s="5">
        <v>2.982035233264882E-2</v>
      </c>
    </row>
    <row r="22" spans="1:7" x14ac:dyDescent="0.25">
      <c r="A22" s="30" t="s">
        <v>27</v>
      </c>
      <c r="B22" s="26">
        <v>9876187</v>
      </c>
      <c r="C22" s="26">
        <v>1198684</v>
      </c>
      <c r="D22" s="22">
        <v>0.12137113240160398</v>
      </c>
      <c r="E22" s="4">
        <v>1073595.22940432</v>
      </c>
      <c r="F22" s="4">
        <v>35032.076063798297</v>
      </c>
      <c r="G22" s="5">
        <v>3.2630618229587051E-2</v>
      </c>
    </row>
    <row r="23" spans="1:7" x14ac:dyDescent="0.25">
      <c r="A23" s="30" t="s">
        <v>26</v>
      </c>
      <c r="B23" s="26">
        <v>5344861</v>
      </c>
      <c r="C23" s="26">
        <v>469257</v>
      </c>
      <c r="D23" s="22">
        <v>8.7795922101622473E-2</v>
      </c>
      <c r="E23" s="4">
        <v>529448.33154790394</v>
      </c>
      <c r="F23" s="4">
        <v>9889.1732749754592</v>
      </c>
      <c r="G23" s="5">
        <v>1.8678259398916808E-2</v>
      </c>
    </row>
    <row r="24" spans="1:7" x14ac:dyDescent="0.25">
      <c r="A24" s="30" t="s">
        <v>25</v>
      </c>
      <c r="B24" s="26">
        <v>2978512</v>
      </c>
      <c r="C24" s="26">
        <v>538385</v>
      </c>
      <c r="D24" s="22">
        <v>0.18075636425168004</v>
      </c>
      <c r="E24" s="4">
        <v>327103.19989282702</v>
      </c>
      <c r="F24" s="4">
        <v>26499.395439325501</v>
      </c>
      <c r="G24" s="5">
        <v>8.1012339371818537E-2</v>
      </c>
    </row>
    <row r="25" spans="1:7" x14ac:dyDescent="0.25">
      <c r="A25" s="30" t="s">
        <v>24</v>
      </c>
      <c r="B25" s="26">
        <v>6010688</v>
      </c>
      <c r="C25" s="26">
        <v>834839</v>
      </c>
      <c r="D25" s="22">
        <v>0.13889241963648755</v>
      </c>
      <c r="E25" s="4">
        <v>736350.66105535196</v>
      </c>
      <c r="F25" s="4">
        <v>51065.728384236798</v>
      </c>
      <c r="G25" s="5">
        <v>6.9349742025149277E-2</v>
      </c>
    </row>
    <row r="26" spans="1:7" x14ac:dyDescent="0.25">
      <c r="A26" s="30" t="s">
        <v>23</v>
      </c>
      <c r="B26" s="26">
        <v>998199</v>
      </c>
      <c r="C26" s="26">
        <v>188899</v>
      </c>
      <c r="D26" s="22">
        <v>0.18923982091747238</v>
      </c>
      <c r="E26" s="4">
        <v>88392.9736932573</v>
      </c>
      <c r="F26" s="4">
        <v>8032.1653124798304</v>
      </c>
      <c r="G26" s="5">
        <v>9.0868821093780347E-2</v>
      </c>
    </row>
    <row r="27" spans="1:7" x14ac:dyDescent="0.25">
      <c r="A27" s="30" t="s">
        <v>22</v>
      </c>
      <c r="B27" s="26">
        <v>1842641</v>
      </c>
      <c r="C27" s="26">
        <v>218501</v>
      </c>
      <c r="D27" s="22">
        <v>0.1185803420199594</v>
      </c>
      <c r="E27" s="4">
        <v>181942.38377055901</v>
      </c>
      <c r="F27" s="4">
        <v>6918.3718298854701</v>
      </c>
      <c r="G27" s="5">
        <v>3.802506973092086E-2</v>
      </c>
    </row>
    <row r="28" spans="1:7" x14ac:dyDescent="0.25">
      <c r="A28" s="30" t="s">
        <v>21</v>
      </c>
      <c r="B28" s="26">
        <v>2723322</v>
      </c>
      <c r="C28" s="26">
        <v>604654</v>
      </c>
      <c r="D28" s="22">
        <v>0.22202809656735414</v>
      </c>
      <c r="E28" s="4">
        <v>241900.42068965599</v>
      </c>
      <c r="F28" s="4">
        <v>29176.931034482699</v>
      </c>
      <c r="G28" s="5">
        <v>0.12061546214471031</v>
      </c>
    </row>
    <row r="29" spans="1:7" x14ac:dyDescent="0.25">
      <c r="A29" s="30" t="s">
        <v>20</v>
      </c>
      <c r="B29" s="26">
        <v>8821155</v>
      </c>
      <c r="C29" s="26">
        <v>1166851</v>
      </c>
      <c r="D29" s="22">
        <v>0.13227870953406895</v>
      </c>
      <c r="E29" s="4">
        <v>853818</v>
      </c>
      <c r="F29" s="4">
        <v>93592</v>
      </c>
      <c r="G29" s="5">
        <v>0.1096158666132595</v>
      </c>
    </row>
    <row r="30" spans="1:7" x14ac:dyDescent="0.25">
      <c r="A30" s="30" t="s">
        <v>19</v>
      </c>
      <c r="B30" s="26">
        <v>2082224</v>
      </c>
      <c r="C30" s="26">
        <v>422930</v>
      </c>
      <c r="D30" s="22">
        <v>0.20311455443794713</v>
      </c>
      <c r="E30" s="4">
        <v>172256.81479363001</v>
      </c>
      <c r="F30" s="4">
        <v>18363.318413654</v>
      </c>
      <c r="G30" s="5">
        <v>0.10660430727024606</v>
      </c>
    </row>
    <row r="31" spans="1:7" x14ac:dyDescent="0.25">
      <c r="A31" s="30" t="s">
        <v>18</v>
      </c>
      <c r="B31" s="26">
        <v>19465197</v>
      </c>
      <c r="C31" s="26">
        <v>2252370</v>
      </c>
      <c r="D31" s="22">
        <v>0.11571267426679524</v>
      </c>
      <c r="E31" s="4">
        <v>2198250.7658897401</v>
      </c>
      <c r="F31" s="4">
        <v>85009.311520789503</v>
      </c>
      <c r="G31" s="5">
        <v>3.867134397943997E-2</v>
      </c>
    </row>
    <row r="32" spans="1:7" x14ac:dyDescent="0.25">
      <c r="A32" s="30" t="s">
        <v>17</v>
      </c>
      <c r="B32" s="26">
        <v>9656401</v>
      </c>
      <c r="C32" s="26">
        <v>1579732</v>
      </c>
      <c r="D32" s="22">
        <v>0.16359428321172662</v>
      </c>
      <c r="E32" s="4">
        <v>944870.76016576495</v>
      </c>
      <c r="F32" s="4">
        <v>65016.3498310258</v>
      </c>
      <c r="G32" s="5">
        <v>6.8809780736171319E-2</v>
      </c>
    </row>
    <row r="33" spans="1:7" x14ac:dyDescent="0.25">
      <c r="A33" s="30" t="s">
        <v>16</v>
      </c>
      <c r="B33" s="26">
        <v>683932</v>
      </c>
      <c r="C33" s="26">
        <v>68920</v>
      </c>
      <c r="D33" s="22">
        <v>0.10077025201335806</v>
      </c>
      <c r="E33" s="4">
        <v>83807.895309842002</v>
      </c>
      <c r="F33" s="4">
        <v>1909.50342382332</v>
      </c>
      <c r="G33" s="5">
        <v>2.278429039130251E-2</v>
      </c>
    </row>
    <row r="34" spans="1:7" x14ac:dyDescent="0.25">
      <c r="A34" s="30" t="s">
        <v>15</v>
      </c>
      <c r="B34" s="26">
        <v>11544951</v>
      </c>
      <c r="C34" s="26">
        <v>1418063</v>
      </c>
      <c r="D34" s="22">
        <v>0.1228297114470213</v>
      </c>
      <c r="E34" s="4">
        <v>1290644.4182619799</v>
      </c>
      <c r="F34" s="4">
        <v>85474.750864104106</v>
      </c>
      <c r="G34" s="5">
        <v>6.6226413452596763E-2</v>
      </c>
    </row>
    <row r="35" spans="1:7" x14ac:dyDescent="0.25">
      <c r="A35" s="30" t="s">
        <v>14</v>
      </c>
      <c r="B35" s="26">
        <v>3791508</v>
      </c>
      <c r="C35" s="26">
        <v>715468</v>
      </c>
      <c r="D35" s="22">
        <v>0.18870275362731662</v>
      </c>
      <c r="E35" s="4">
        <v>413093.69246322301</v>
      </c>
      <c r="F35" s="4">
        <v>25103.2187369614</v>
      </c>
      <c r="G35" s="5">
        <v>6.0768826043492048E-2</v>
      </c>
    </row>
    <row r="36" spans="1:7" x14ac:dyDescent="0.25">
      <c r="A36" s="30" t="s">
        <v>13</v>
      </c>
      <c r="B36" s="26">
        <v>3871859</v>
      </c>
      <c r="C36" s="26">
        <v>609151</v>
      </c>
      <c r="D36" s="22">
        <v>0.15732778492191993</v>
      </c>
      <c r="E36" s="4">
        <v>329801.83373866801</v>
      </c>
      <c r="F36" s="4">
        <v>18345.363917753501</v>
      </c>
      <c r="G36" s="5">
        <v>5.5625415146388184E-2</v>
      </c>
    </row>
    <row r="37" spans="1:7" x14ac:dyDescent="0.25">
      <c r="A37" s="30" t="s">
        <v>12</v>
      </c>
      <c r="B37" s="26">
        <v>12742886</v>
      </c>
      <c r="C37" s="26">
        <v>1337286</v>
      </c>
      <c r="D37" s="22">
        <v>0.10494373095702182</v>
      </c>
      <c r="E37" s="4">
        <v>1482300.7253501799</v>
      </c>
      <c r="F37" s="4">
        <v>36248.0024635308</v>
      </c>
      <c r="G37" s="5">
        <v>2.4453878921881753E-2</v>
      </c>
    </row>
    <row r="38" spans="1:7" x14ac:dyDescent="0.25">
      <c r="A38" s="30" t="s">
        <v>11</v>
      </c>
      <c r="B38" s="26">
        <v>1051302</v>
      </c>
      <c r="C38" s="26">
        <v>117185</v>
      </c>
      <c r="D38" s="22">
        <v>0.11146654339095712</v>
      </c>
      <c r="E38" s="4">
        <v>105606</v>
      </c>
      <c r="F38" s="4">
        <v>6341</v>
      </c>
      <c r="G38" s="5">
        <v>6.0043936897524762E-2</v>
      </c>
    </row>
    <row r="39" spans="1:7" x14ac:dyDescent="0.25">
      <c r="A39" s="30" t="s">
        <v>10</v>
      </c>
      <c r="B39" s="26">
        <v>4679230</v>
      </c>
      <c r="C39" s="26">
        <v>796553</v>
      </c>
      <c r="D39" s="22">
        <v>0.17023164067592317</v>
      </c>
      <c r="E39" s="4">
        <v>469869.49311596499</v>
      </c>
      <c r="F39" s="4">
        <v>47847.898406941298</v>
      </c>
      <c r="G39" s="5">
        <v>0.10183231537258434</v>
      </c>
    </row>
    <row r="40" spans="1:7" x14ac:dyDescent="0.25">
      <c r="A40" s="30" t="s">
        <v>9</v>
      </c>
      <c r="B40" s="26">
        <v>824082</v>
      </c>
      <c r="C40" s="26">
        <v>96187</v>
      </c>
      <c r="D40" s="22">
        <v>0.11672018075871091</v>
      </c>
      <c r="E40" s="4">
        <v>91607.452495083606</v>
      </c>
      <c r="F40" s="4">
        <v>2307.9725712856598</v>
      </c>
      <c r="G40" s="5">
        <v>2.5194157335720304E-2</v>
      </c>
    </row>
    <row r="41" spans="1:7" x14ac:dyDescent="0.25">
      <c r="A41" s="30" t="s">
        <v>8</v>
      </c>
      <c r="B41" s="26">
        <v>6403353</v>
      </c>
      <c r="C41" s="26">
        <v>969376</v>
      </c>
      <c r="D41" s="22">
        <v>0.15138568809184813</v>
      </c>
      <c r="E41" s="4">
        <v>730874.64312728995</v>
      </c>
      <c r="F41" s="4">
        <v>53605.055338173101</v>
      </c>
      <c r="G41" s="5">
        <v>7.3343706533320216E-2</v>
      </c>
    </row>
    <row r="42" spans="1:7" x14ac:dyDescent="0.25">
      <c r="A42" s="30" t="s">
        <v>7</v>
      </c>
      <c r="B42" s="26">
        <v>25674681</v>
      </c>
      <c r="C42" s="26">
        <v>5994286</v>
      </c>
      <c r="D42" s="22">
        <v>0.23347070991846014</v>
      </c>
      <c r="E42" s="4">
        <v>2483789.3175627901</v>
      </c>
      <c r="F42" s="4">
        <v>267654.84863339999</v>
      </c>
      <c r="G42" s="5">
        <v>0.10776068917795145</v>
      </c>
    </row>
    <row r="43" spans="1:7" x14ac:dyDescent="0.25">
      <c r="A43" s="30" t="s">
        <v>6</v>
      </c>
      <c r="B43" s="26">
        <v>2817222</v>
      </c>
      <c r="C43" s="26">
        <v>430154</v>
      </c>
      <c r="D43" s="22">
        <v>0.15268729265922246</v>
      </c>
      <c r="E43" s="4">
        <v>244659.09478635501</v>
      </c>
      <c r="F43" s="4">
        <v>12095.631873721501</v>
      </c>
      <c r="G43" s="5">
        <v>4.9438717511334843E-2</v>
      </c>
    </row>
    <row r="44" spans="1:7" x14ac:dyDescent="0.25">
      <c r="A44" s="30" t="s">
        <v>5</v>
      </c>
      <c r="B44" s="26">
        <v>626431</v>
      </c>
      <c r="C44" s="26">
        <v>45163</v>
      </c>
      <c r="D44" s="22">
        <v>7.2095729617467852E-2</v>
      </c>
      <c r="E44" s="4">
        <v>42556</v>
      </c>
      <c r="F44" s="4">
        <v>1096</v>
      </c>
      <c r="G44" s="5">
        <v>2.5754300216185733E-2</v>
      </c>
    </row>
    <row r="45" spans="1:7" x14ac:dyDescent="0.25">
      <c r="A45" s="30" t="s">
        <v>4</v>
      </c>
      <c r="B45" s="26">
        <v>8096604</v>
      </c>
      <c r="C45" s="26">
        <v>1007853</v>
      </c>
      <c r="D45" s="22">
        <v>0.12447848505373364</v>
      </c>
      <c r="E45" s="4">
        <v>735410.92967518</v>
      </c>
      <c r="F45" s="4">
        <v>54852.2773536206</v>
      </c>
      <c r="G45" s="5">
        <v>7.458724794564589E-2</v>
      </c>
    </row>
    <row r="46" spans="1:7" x14ac:dyDescent="0.25">
      <c r="A46" s="30" t="s">
        <v>3</v>
      </c>
      <c r="B46" s="26">
        <v>6830038</v>
      </c>
      <c r="C46" s="26">
        <v>963255</v>
      </c>
      <c r="D46" s="22">
        <v>0.14103215823982237</v>
      </c>
      <c r="E46" s="4">
        <v>556574</v>
      </c>
      <c r="F46" s="4">
        <v>26618</v>
      </c>
      <c r="G46" s="5">
        <v>4.7824727709163559E-2</v>
      </c>
    </row>
    <row r="47" spans="1:7" x14ac:dyDescent="0.25">
      <c r="A47" s="30" t="s">
        <v>2</v>
      </c>
      <c r="B47" s="26">
        <v>1855364</v>
      </c>
      <c r="C47" s="26">
        <v>289095</v>
      </c>
      <c r="D47" s="22">
        <v>0.1558157860128794</v>
      </c>
      <c r="E47" s="4">
        <v>242505</v>
      </c>
      <c r="F47" s="4">
        <v>13292</v>
      </c>
      <c r="G47" s="5">
        <v>5.4811241005340093E-2</v>
      </c>
    </row>
    <row r="48" spans="1:7" x14ac:dyDescent="0.25">
      <c r="A48" s="30" t="s">
        <v>1</v>
      </c>
      <c r="B48" s="26">
        <v>5711767</v>
      </c>
      <c r="C48" s="26">
        <v>543589</v>
      </c>
      <c r="D48" s="22">
        <v>9.5170023567137801E-2</v>
      </c>
      <c r="E48" s="4">
        <v>511603.22165988002</v>
      </c>
      <c r="F48" s="4">
        <v>20434.288253169099</v>
      </c>
      <c r="G48" s="5">
        <v>3.9941672350832187E-2</v>
      </c>
    </row>
    <row r="49" spans="1:8" x14ac:dyDescent="0.25">
      <c r="A49" s="30" t="s">
        <v>0</v>
      </c>
      <c r="B49" s="26">
        <v>568158</v>
      </c>
      <c r="C49" s="26">
        <v>87344</v>
      </c>
      <c r="D49" s="22">
        <v>0.15373188444059574</v>
      </c>
      <c r="E49" s="4">
        <v>41677.676548153999</v>
      </c>
      <c r="F49" s="4">
        <v>7229.3386433167898</v>
      </c>
      <c r="G49" s="5">
        <v>0.1734582933135459</v>
      </c>
    </row>
    <row r="50" spans="1:8" x14ac:dyDescent="0.25">
      <c r="A50" s="89" t="s">
        <v>131</v>
      </c>
      <c r="B50" s="90"/>
      <c r="C50" s="91"/>
      <c r="D50" s="92"/>
      <c r="E50" s="93"/>
      <c r="F50" s="93"/>
      <c r="G50" s="90"/>
    </row>
    <row r="51" spans="1:8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8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5" width="15.7109375" style="50" customWidth="1"/>
    <col min="6" max="6" width="15.7109375" style="6" customWidth="1"/>
    <col min="7" max="7" width="15.7109375" customWidth="1"/>
    <col min="8" max="8" width="1.140625" customWidth="1"/>
  </cols>
  <sheetData>
    <row r="1" spans="1:11" ht="45.75" customHeight="1" x14ac:dyDescent="0.25">
      <c r="A1" s="114" t="s">
        <v>166</v>
      </c>
      <c r="B1" s="114"/>
      <c r="C1" s="114"/>
      <c r="D1" s="114"/>
      <c r="E1" s="114"/>
      <c r="F1" s="114"/>
      <c r="G1" s="114"/>
    </row>
    <row r="2" spans="1:11" x14ac:dyDescent="0.25">
      <c r="A2" s="60"/>
      <c r="B2" s="109" t="s">
        <v>58</v>
      </c>
      <c r="C2" s="109"/>
      <c r="D2" s="109"/>
      <c r="E2" s="110" t="s">
        <v>48</v>
      </c>
      <c r="F2" s="110"/>
      <c r="G2" s="110"/>
    </row>
    <row r="3" spans="1:11" ht="75" x14ac:dyDescent="0.25">
      <c r="A3" s="31" t="s">
        <v>46</v>
      </c>
      <c r="B3" s="32" t="s">
        <v>107</v>
      </c>
      <c r="C3" s="32" t="s">
        <v>118</v>
      </c>
      <c r="D3" s="33" t="s">
        <v>117</v>
      </c>
      <c r="E3" s="11" t="s">
        <v>98</v>
      </c>
      <c r="F3" s="11" t="s">
        <v>119</v>
      </c>
      <c r="G3" s="33" t="s">
        <v>120</v>
      </c>
    </row>
    <row r="4" spans="1:11" x14ac:dyDescent="0.25">
      <c r="A4" s="30" t="s">
        <v>45</v>
      </c>
      <c r="B4" s="61">
        <v>187825</v>
      </c>
      <c r="C4" s="61">
        <v>25932</v>
      </c>
      <c r="D4" s="62">
        <v>0.13806468787435114</v>
      </c>
      <c r="E4" s="63">
        <v>13284.2214112047</v>
      </c>
      <c r="F4" s="3">
        <v>966.26556043224696</v>
      </c>
      <c r="G4" s="5">
        <v>7.2737839164381979E-2</v>
      </c>
      <c r="J4" s="39"/>
      <c r="K4" s="2"/>
    </row>
    <row r="5" spans="1:11" x14ac:dyDescent="0.25">
      <c r="A5" s="30" t="s">
        <v>44</v>
      </c>
      <c r="B5" s="61">
        <v>1622742</v>
      </c>
      <c r="C5" s="61">
        <v>208864</v>
      </c>
      <c r="D5" s="62">
        <v>0.12871054055419778</v>
      </c>
      <c r="E5" s="63">
        <v>130552.172094466</v>
      </c>
      <c r="F5" s="4">
        <v>6586.54742547775</v>
      </c>
      <c r="G5" s="5">
        <v>5.0451457986557299E-2</v>
      </c>
      <c r="J5" s="39"/>
      <c r="K5" s="39"/>
    </row>
    <row r="6" spans="1:11" x14ac:dyDescent="0.25">
      <c r="A6" s="30" t="s">
        <v>43</v>
      </c>
      <c r="B6" s="61">
        <v>711320</v>
      </c>
      <c r="C6" s="61">
        <v>38831</v>
      </c>
      <c r="D6" s="62">
        <v>5.4590057920485859E-2</v>
      </c>
      <c r="E6" s="63">
        <v>53772.444816052397</v>
      </c>
      <c r="F6" s="4">
        <v>2949.8628762541898</v>
      </c>
      <c r="G6" s="5">
        <v>5.4858262188844785E-2</v>
      </c>
      <c r="J6" s="39"/>
      <c r="K6" s="39"/>
    </row>
    <row r="7" spans="1:11" x14ac:dyDescent="0.25">
      <c r="A7" s="30" t="s">
        <v>42</v>
      </c>
      <c r="B7" s="61">
        <v>9263415</v>
      </c>
      <c r="C7" s="61">
        <v>740018</v>
      </c>
      <c r="D7" s="62">
        <v>7.9886089525299256E-2</v>
      </c>
      <c r="E7" s="63">
        <v>715802.14886727405</v>
      </c>
      <c r="F7" s="4">
        <v>18259.237346172002</v>
      </c>
      <c r="G7" s="5">
        <v>2.550877693656893E-2</v>
      </c>
      <c r="J7" s="39"/>
      <c r="K7" s="39"/>
    </row>
    <row r="8" spans="1:11" x14ac:dyDescent="0.25">
      <c r="A8" s="30" t="s">
        <v>41</v>
      </c>
      <c r="B8" s="61">
        <v>1226362</v>
      </c>
      <c r="C8" s="61">
        <v>114118</v>
      </c>
      <c r="D8" s="62">
        <v>9.3054090064760647E-2</v>
      </c>
      <c r="E8" s="63">
        <v>89051.030946065395</v>
      </c>
      <c r="F8" s="4">
        <v>2666.4279398762101</v>
      </c>
      <c r="G8" s="5">
        <v>2.9942695907598842E-2</v>
      </c>
      <c r="J8" s="39"/>
      <c r="K8" s="39"/>
    </row>
    <row r="9" spans="1:11" x14ac:dyDescent="0.25">
      <c r="A9" s="30" t="s">
        <v>40</v>
      </c>
      <c r="B9" s="61">
        <v>802876</v>
      </c>
      <c r="C9" s="61">
        <v>19792</v>
      </c>
      <c r="D9" s="62">
        <v>2.4651378295029371E-2</v>
      </c>
      <c r="E9" s="63">
        <v>59347.785389187397</v>
      </c>
      <c r="F9" s="4">
        <v>666.44186075806294</v>
      </c>
      <c r="G9" s="5">
        <v>1.1229430995406315E-2</v>
      </c>
      <c r="J9" s="39"/>
      <c r="K9" s="39"/>
    </row>
    <row r="10" spans="1:11" x14ac:dyDescent="0.25">
      <c r="A10" s="30" t="s">
        <v>39</v>
      </c>
      <c r="B10" s="61">
        <v>3992737</v>
      </c>
      <c r="C10" s="61">
        <v>474740</v>
      </c>
      <c r="D10" s="62">
        <v>0.11890089429882308</v>
      </c>
      <c r="E10" s="63">
        <v>339523.96192405501</v>
      </c>
      <c r="F10" s="4">
        <v>16244.200950194299</v>
      </c>
      <c r="G10" s="5">
        <v>4.7844048644283363E-2</v>
      </c>
      <c r="J10" s="39"/>
      <c r="K10" s="39"/>
    </row>
    <row r="11" spans="1:11" x14ac:dyDescent="0.25">
      <c r="A11" s="30" t="s">
        <v>38</v>
      </c>
      <c r="B11" s="61">
        <v>2488159</v>
      </c>
      <c r="C11" s="61">
        <v>236836</v>
      </c>
      <c r="D11" s="62">
        <v>9.5185235348705613E-2</v>
      </c>
      <c r="E11" s="63">
        <v>173254.276832709</v>
      </c>
      <c r="F11" s="4">
        <v>4322.7146087135798</v>
      </c>
      <c r="G11" s="5">
        <v>2.4950117756039638E-2</v>
      </c>
      <c r="J11" s="39"/>
      <c r="K11" s="39"/>
    </row>
    <row r="12" spans="1:11" x14ac:dyDescent="0.25">
      <c r="A12" s="30" t="s">
        <v>37</v>
      </c>
      <c r="B12" s="61">
        <v>304365</v>
      </c>
      <c r="C12" s="61">
        <v>11813</v>
      </c>
      <c r="D12" s="62">
        <v>3.8811952754094589E-2</v>
      </c>
      <c r="E12" s="63">
        <v>21797.564646794199</v>
      </c>
      <c r="F12" s="4">
        <v>360.11857018308598</v>
      </c>
      <c r="G12" s="5">
        <v>1.6521046090167194E-2</v>
      </c>
      <c r="J12" s="39"/>
      <c r="K12" s="39"/>
    </row>
    <row r="13" spans="1:11" x14ac:dyDescent="0.25">
      <c r="A13" s="30" t="s">
        <v>36</v>
      </c>
      <c r="B13" s="61">
        <v>3092794</v>
      </c>
      <c r="C13" s="61">
        <v>104359</v>
      </c>
      <c r="D13" s="62">
        <v>3.374262883334616E-2</v>
      </c>
      <c r="E13" s="63">
        <v>228266.26103345901</v>
      </c>
      <c r="F13" s="4">
        <v>7532.8211897060501</v>
      </c>
      <c r="G13" s="5">
        <v>3.3000151470487779E-2</v>
      </c>
      <c r="J13" s="39"/>
      <c r="K13" s="39"/>
    </row>
    <row r="14" spans="1:11" x14ac:dyDescent="0.25">
      <c r="A14" s="30" t="s">
        <v>35</v>
      </c>
      <c r="B14" s="61">
        <v>1595037</v>
      </c>
      <c r="C14" s="61">
        <v>133820</v>
      </c>
      <c r="D14" s="62">
        <v>8.3897740303203003E-2</v>
      </c>
      <c r="E14" s="63">
        <v>116285.73568362401</v>
      </c>
      <c r="F14" s="4">
        <v>6427.9000046144702</v>
      </c>
      <c r="G14" s="5">
        <v>5.5276771194901445E-2</v>
      </c>
      <c r="J14" s="39"/>
      <c r="K14" s="39"/>
    </row>
    <row r="15" spans="1:11" x14ac:dyDescent="0.25">
      <c r="A15" s="30" t="s">
        <v>34</v>
      </c>
      <c r="B15" s="61">
        <v>722389</v>
      </c>
      <c r="C15" s="61">
        <v>33041</v>
      </c>
      <c r="D15" s="62">
        <v>4.5738514844495141E-2</v>
      </c>
      <c r="E15" s="63">
        <v>51779.367285321197</v>
      </c>
      <c r="F15" s="4">
        <v>1492.7070420033699</v>
      </c>
      <c r="G15" s="5">
        <v>2.8828220974158825E-2</v>
      </c>
      <c r="J15" s="39"/>
      <c r="K15" s="39"/>
    </row>
    <row r="16" spans="1:11" x14ac:dyDescent="0.25">
      <c r="A16" s="30" t="s">
        <v>33</v>
      </c>
      <c r="B16" s="61">
        <v>721601</v>
      </c>
      <c r="C16" s="61">
        <v>44263</v>
      </c>
      <c r="D16" s="62">
        <v>6.1339992599788527E-2</v>
      </c>
      <c r="E16" s="63">
        <v>55970.294951065502</v>
      </c>
      <c r="F16" s="4">
        <v>2512.5749635524598</v>
      </c>
      <c r="G16" s="5">
        <v>4.4891222491308815E-2</v>
      </c>
      <c r="J16" s="39"/>
      <c r="K16" s="39"/>
    </row>
    <row r="17" spans="1:11" x14ac:dyDescent="0.25">
      <c r="A17" s="30" t="s">
        <v>32</v>
      </c>
      <c r="B17" s="61">
        <v>1021874</v>
      </c>
      <c r="C17" s="61">
        <v>59790</v>
      </c>
      <c r="D17" s="62">
        <v>5.8510149000757433E-2</v>
      </c>
      <c r="E17" s="63">
        <v>80351.016312251901</v>
      </c>
      <c r="F17" s="4">
        <v>3367.6006812114501</v>
      </c>
      <c r="G17" s="5">
        <v>4.1911114952480809E-2</v>
      </c>
      <c r="J17" s="39"/>
      <c r="K17" s="39"/>
    </row>
    <row r="18" spans="1:11" x14ac:dyDescent="0.25">
      <c r="A18" s="30" t="s">
        <v>31</v>
      </c>
      <c r="B18" s="61">
        <v>1118773</v>
      </c>
      <c r="C18" s="61">
        <v>64951</v>
      </c>
      <c r="D18" s="62">
        <v>5.8055566231934447E-2</v>
      </c>
      <c r="E18" s="63">
        <v>112184.284523286</v>
      </c>
      <c r="F18" s="4">
        <v>951.39305010950295</v>
      </c>
      <c r="G18" s="5">
        <v>8.4806268021616078E-3</v>
      </c>
      <c r="J18" s="39"/>
      <c r="K18" s="39"/>
    </row>
    <row r="19" spans="1:11" x14ac:dyDescent="0.25">
      <c r="A19" s="30" t="s">
        <v>30</v>
      </c>
      <c r="B19" s="61">
        <v>269276</v>
      </c>
      <c r="C19" s="61">
        <v>14918</v>
      </c>
      <c r="D19" s="62">
        <v>5.5400407017335375E-2</v>
      </c>
      <c r="E19" s="63">
        <v>17424</v>
      </c>
      <c r="F19" s="4">
        <v>1056</v>
      </c>
      <c r="G19" s="5">
        <v>6.0606060606060608E-2</v>
      </c>
      <c r="J19" s="39"/>
      <c r="K19" s="39"/>
    </row>
    <row r="20" spans="1:11" x14ac:dyDescent="0.25">
      <c r="A20" s="30" t="s">
        <v>29</v>
      </c>
      <c r="B20" s="61">
        <v>1346032</v>
      </c>
      <c r="C20" s="61">
        <v>60555</v>
      </c>
      <c r="D20" s="62">
        <v>4.4987786323059185E-2</v>
      </c>
      <c r="E20" s="63">
        <v>95658.481130899105</v>
      </c>
      <c r="F20" s="4">
        <v>1745.13563666348</v>
      </c>
      <c r="G20" s="5">
        <v>1.824339688475124E-2</v>
      </c>
      <c r="J20" s="39"/>
      <c r="K20" s="39"/>
    </row>
    <row r="21" spans="1:11" x14ac:dyDescent="0.25">
      <c r="A21" s="30" t="s">
        <v>28</v>
      </c>
      <c r="B21" s="61">
        <v>1403102</v>
      </c>
      <c r="C21" s="61">
        <v>22053</v>
      </c>
      <c r="D21" s="62">
        <v>1.5717317771623159E-2</v>
      </c>
      <c r="E21" s="63">
        <v>115124.013671979</v>
      </c>
      <c r="F21" s="4">
        <v>1059.85878305698</v>
      </c>
      <c r="G21" s="5">
        <v>9.2062355129210356E-3</v>
      </c>
      <c r="J21" s="39"/>
      <c r="K21" s="39"/>
    </row>
    <row r="22" spans="1:11" x14ac:dyDescent="0.25">
      <c r="A22" s="30" t="s">
        <v>27</v>
      </c>
      <c r="B22" s="61">
        <v>2287224</v>
      </c>
      <c r="C22" s="61">
        <v>88603</v>
      </c>
      <c r="D22" s="62">
        <v>3.8738225901791865E-2</v>
      </c>
      <c r="E22" s="63">
        <v>164836.549184784</v>
      </c>
      <c r="F22" s="4">
        <v>2610.0848059820801</v>
      </c>
      <c r="G22" s="5">
        <v>1.5834381506349905E-2</v>
      </c>
      <c r="J22" s="39"/>
      <c r="K22" s="39"/>
    </row>
    <row r="23" spans="1:11" x14ac:dyDescent="0.25">
      <c r="A23" s="30" t="s">
        <v>26</v>
      </c>
      <c r="B23" s="61">
        <v>1279146</v>
      </c>
      <c r="C23" s="61">
        <v>77847</v>
      </c>
      <c r="D23" s="62">
        <v>6.085857282905939E-2</v>
      </c>
      <c r="E23" s="63">
        <v>109223.29137593599</v>
      </c>
      <c r="F23" s="4">
        <v>2702.82650318897</v>
      </c>
      <c r="G23" s="5">
        <v>2.4745880380825577E-2</v>
      </c>
      <c r="J23" s="39"/>
      <c r="K23" s="39"/>
    </row>
    <row r="24" spans="1:11" x14ac:dyDescent="0.25">
      <c r="A24" s="30" t="s">
        <v>25</v>
      </c>
      <c r="B24" s="61">
        <v>751780</v>
      </c>
      <c r="C24" s="61">
        <v>56059</v>
      </c>
      <c r="D24" s="62">
        <v>7.4568357764239535E-2</v>
      </c>
      <c r="E24" s="63">
        <v>49611.935216996601</v>
      </c>
      <c r="F24" s="4">
        <v>1621.5870203826501</v>
      </c>
      <c r="G24" s="5">
        <v>3.2685421628687227E-2</v>
      </c>
      <c r="J24" s="39"/>
      <c r="K24" s="39"/>
    </row>
    <row r="25" spans="1:11" x14ac:dyDescent="0.25">
      <c r="A25" s="30" t="s">
        <v>24</v>
      </c>
      <c r="B25" s="61">
        <v>1410826</v>
      </c>
      <c r="C25" s="61">
        <v>94012</v>
      </c>
      <c r="D25" s="62">
        <v>6.663614081396288E-2</v>
      </c>
      <c r="E25" s="63">
        <v>127274.54683941801</v>
      </c>
      <c r="F25" s="4">
        <v>3891.1424885931901</v>
      </c>
      <c r="G25" s="5">
        <v>3.0572825323060354E-2</v>
      </c>
      <c r="J25" s="39"/>
      <c r="K25" s="39"/>
    </row>
    <row r="26" spans="1:11" x14ac:dyDescent="0.25">
      <c r="A26" s="30" t="s">
        <v>23</v>
      </c>
      <c r="B26" s="61">
        <v>220707</v>
      </c>
      <c r="C26" s="61">
        <v>28123</v>
      </c>
      <c r="D26" s="62">
        <v>0.12742232915131826</v>
      </c>
      <c r="E26" s="63">
        <v>16397.087756049201</v>
      </c>
      <c r="F26" s="4">
        <v>1150.1032920249299</v>
      </c>
      <c r="G26" s="5">
        <v>7.0140704809037488E-2</v>
      </c>
      <c r="J26" s="39"/>
      <c r="K26" s="39"/>
    </row>
    <row r="27" spans="1:11" x14ac:dyDescent="0.25">
      <c r="A27" s="30" t="s">
        <v>22</v>
      </c>
      <c r="B27" s="61">
        <v>459193</v>
      </c>
      <c r="C27" s="61">
        <v>33722</v>
      </c>
      <c r="D27" s="62">
        <v>7.3437530624377981E-2</v>
      </c>
      <c r="E27" s="63">
        <v>38759.689789759301</v>
      </c>
      <c r="F27" s="4">
        <v>498.49561981366003</v>
      </c>
      <c r="G27" s="5">
        <v>1.2861187035231834E-2</v>
      </c>
      <c r="J27" s="39"/>
      <c r="K27" s="39"/>
    </row>
    <row r="28" spans="1:11" x14ac:dyDescent="0.25">
      <c r="A28" s="30" t="s">
        <v>21</v>
      </c>
      <c r="B28" s="61">
        <v>662057</v>
      </c>
      <c r="C28" s="61">
        <v>106640</v>
      </c>
      <c r="D28" s="62">
        <v>0.16107374440569316</v>
      </c>
      <c r="E28" s="63">
        <v>46316.455172413698</v>
      </c>
      <c r="F28" s="4">
        <v>4840.8206896551701</v>
      </c>
      <c r="G28" s="5">
        <v>0.10451621721988746</v>
      </c>
      <c r="J28" s="39"/>
      <c r="K28" s="39"/>
    </row>
    <row r="29" spans="1:11" x14ac:dyDescent="0.25">
      <c r="A29" s="30" t="s">
        <v>20</v>
      </c>
      <c r="B29" s="61">
        <v>2040881</v>
      </c>
      <c r="C29" s="61">
        <v>106520</v>
      </c>
      <c r="D29" s="62">
        <v>5.2193145999203286E-2</v>
      </c>
      <c r="E29" s="63">
        <v>154003</v>
      </c>
      <c r="F29" s="4">
        <v>8307</v>
      </c>
      <c r="G29" s="5">
        <v>5.394050765244833E-2</v>
      </c>
      <c r="J29" s="39"/>
      <c r="K29" s="39"/>
    </row>
    <row r="30" spans="1:11" x14ac:dyDescent="0.25">
      <c r="A30" s="30" t="s">
        <v>19</v>
      </c>
      <c r="B30" s="61">
        <v>518003</v>
      </c>
      <c r="C30" s="61">
        <v>47170</v>
      </c>
      <c r="D30" s="62">
        <v>9.1061248680026949E-2</v>
      </c>
      <c r="E30" s="63">
        <v>37785.990346577397</v>
      </c>
      <c r="F30" s="4">
        <v>1780.59808921951</v>
      </c>
      <c r="G30" s="5">
        <v>4.7123234640343209E-2</v>
      </c>
      <c r="J30" s="39"/>
      <c r="K30" s="39"/>
    </row>
    <row r="31" spans="1:11" x14ac:dyDescent="0.25">
      <c r="A31" s="30" t="s">
        <v>18</v>
      </c>
      <c r="B31" s="61">
        <v>4276363</v>
      </c>
      <c r="C31" s="61">
        <v>188067</v>
      </c>
      <c r="D31" s="62">
        <v>4.3978259095404204E-2</v>
      </c>
      <c r="E31" s="63">
        <v>375033.52386779798</v>
      </c>
      <c r="F31" s="4">
        <v>11807.2392800261</v>
      </c>
      <c r="G31" s="5">
        <v>3.148315691422892E-2</v>
      </c>
      <c r="J31" s="39"/>
      <c r="K31" s="39"/>
    </row>
    <row r="32" spans="1:11" x14ac:dyDescent="0.25">
      <c r="A32" s="30" t="s">
        <v>17</v>
      </c>
      <c r="B32" s="61">
        <v>2290269</v>
      </c>
      <c r="C32" s="61">
        <v>177990</v>
      </c>
      <c r="D32" s="62">
        <v>7.7715761772962036E-2</v>
      </c>
      <c r="E32" s="63">
        <v>166230.73356589599</v>
      </c>
      <c r="F32" s="4">
        <v>6017.4584105527101</v>
      </c>
      <c r="G32" s="5">
        <v>3.6199433651463206E-2</v>
      </c>
      <c r="J32" s="39"/>
      <c r="K32" s="39"/>
    </row>
    <row r="33" spans="1:11" x14ac:dyDescent="0.25">
      <c r="A33" s="30" t="s">
        <v>16</v>
      </c>
      <c r="B33" s="61">
        <v>151192</v>
      </c>
      <c r="C33" s="61">
        <v>11464</v>
      </c>
      <c r="D33" s="62">
        <v>7.5824117678184033E-2</v>
      </c>
      <c r="E33" s="63">
        <v>16547.623379059401</v>
      </c>
      <c r="F33" s="4">
        <v>320.505325919641</v>
      </c>
      <c r="G33" s="5">
        <v>1.936866210801198E-2</v>
      </c>
      <c r="J33" s="39"/>
      <c r="K33" s="39"/>
    </row>
    <row r="34" spans="1:11" x14ac:dyDescent="0.25">
      <c r="A34" s="30" t="s">
        <v>15</v>
      </c>
      <c r="B34" s="61">
        <v>2686075</v>
      </c>
      <c r="C34" s="61">
        <v>164248</v>
      </c>
      <c r="D34" s="62">
        <v>6.1147957521662646E-2</v>
      </c>
      <c r="E34" s="63">
        <v>218655.96680096199</v>
      </c>
      <c r="F34" s="4">
        <v>8180.6269691354801</v>
      </c>
      <c r="G34" s="5">
        <v>3.7413234538356488E-2</v>
      </c>
      <c r="J34" s="39"/>
      <c r="K34" s="39"/>
    </row>
    <row r="35" spans="1:11" x14ac:dyDescent="0.25">
      <c r="A35" s="30" t="s">
        <v>14</v>
      </c>
      <c r="B35" s="61">
        <v>934009</v>
      </c>
      <c r="C35" s="61">
        <v>101812</v>
      </c>
      <c r="D35" s="62">
        <v>0.10900537360989027</v>
      </c>
      <c r="E35" s="63">
        <v>74109.526322422695</v>
      </c>
      <c r="F35" s="4">
        <v>1188.32659198385</v>
      </c>
      <c r="G35" s="5">
        <v>1.6034734681933976E-2</v>
      </c>
      <c r="J35" s="39"/>
      <c r="K35" s="39"/>
    </row>
    <row r="36" spans="1:11" x14ac:dyDescent="0.25">
      <c r="A36" s="30" t="s">
        <v>13</v>
      </c>
      <c r="B36" s="61">
        <v>860804</v>
      </c>
      <c r="C36" s="61">
        <v>59863</v>
      </c>
      <c r="D36" s="62">
        <v>6.9543124799605949E-2</v>
      </c>
      <c r="E36" s="63">
        <v>62842.538580587898</v>
      </c>
      <c r="F36" s="4">
        <v>1109.9862922838799</v>
      </c>
      <c r="G36" s="5">
        <v>1.7662976661269942E-2</v>
      </c>
      <c r="J36" s="39"/>
      <c r="K36" s="39"/>
    </row>
    <row r="37" spans="1:11" x14ac:dyDescent="0.25">
      <c r="A37" s="30" t="s">
        <v>12</v>
      </c>
      <c r="B37" s="61">
        <v>2758314</v>
      </c>
      <c r="C37" s="61">
        <v>148564</v>
      </c>
      <c r="D37" s="62">
        <v>5.3860437934187336E-2</v>
      </c>
      <c r="E37" s="63">
        <v>220308.76260629599</v>
      </c>
      <c r="F37" s="4">
        <v>4590.4867211028804</v>
      </c>
      <c r="G37" s="5">
        <v>2.0836605257078835E-2</v>
      </c>
      <c r="J37" s="39"/>
      <c r="K37" s="39"/>
    </row>
    <row r="38" spans="1:11" x14ac:dyDescent="0.25">
      <c r="A38" s="30" t="s">
        <v>11</v>
      </c>
      <c r="B38" s="61">
        <v>218727</v>
      </c>
      <c r="C38" s="61">
        <v>8506</v>
      </c>
      <c r="D38" s="62">
        <v>3.8888660293425137E-2</v>
      </c>
      <c r="E38" s="63">
        <v>17918</v>
      </c>
      <c r="F38" s="4">
        <v>326</v>
      </c>
      <c r="G38" s="5">
        <v>1.8193994865498383E-2</v>
      </c>
      <c r="J38" s="39"/>
      <c r="K38" s="39"/>
    </row>
    <row r="39" spans="1:11" x14ac:dyDescent="0.25">
      <c r="A39" s="30" t="s">
        <v>10</v>
      </c>
      <c r="B39" s="64">
        <v>1080730</v>
      </c>
      <c r="C39" s="61">
        <v>93944</v>
      </c>
      <c r="D39" s="62">
        <v>8.6926429357933988E-2</v>
      </c>
      <c r="E39" s="63">
        <v>81042.891658258406</v>
      </c>
      <c r="F39" s="4">
        <v>3619.1174297981202</v>
      </c>
      <c r="G39" s="5">
        <v>4.4656815122777346E-2</v>
      </c>
      <c r="J39" s="39"/>
      <c r="K39" s="39"/>
    </row>
    <row r="40" spans="1:11" x14ac:dyDescent="0.25">
      <c r="A40" s="30" t="s">
        <v>9</v>
      </c>
      <c r="B40" s="64">
        <v>202877</v>
      </c>
      <c r="C40" s="61">
        <v>11454</v>
      </c>
      <c r="D40" s="62">
        <v>5.6457853773468653E-2</v>
      </c>
      <c r="E40" s="63">
        <v>18984.1317747049</v>
      </c>
      <c r="F40" s="4">
        <v>251.55496161435201</v>
      </c>
      <c r="G40" s="5">
        <v>1.3250801490407497E-2</v>
      </c>
      <c r="J40" s="39"/>
      <c r="K40" s="39"/>
    </row>
    <row r="41" spans="1:11" x14ac:dyDescent="0.25">
      <c r="A41" s="30" t="s">
        <v>8</v>
      </c>
      <c r="B41" s="64">
        <v>1489552</v>
      </c>
      <c r="C41" s="61">
        <v>86513</v>
      </c>
      <c r="D41" s="62">
        <v>5.807987905088241E-2</v>
      </c>
      <c r="E41" s="63">
        <v>119066.38784190601</v>
      </c>
      <c r="F41" s="4">
        <v>2602.5195374244199</v>
      </c>
      <c r="G41" s="5">
        <v>2.1857718073046727E-2</v>
      </c>
      <c r="J41" s="39"/>
      <c r="K41" s="39"/>
    </row>
    <row r="42" spans="1:11" x14ac:dyDescent="0.25">
      <c r="A42" s="30" t="s">
        <v>7</v>
      </c>
      <c r="B42" s="64">
        <v>6956614</v>
      </c>
      <c r="C42" s="61">
        <v>927982</v>
      </c>
      <c r="D42" s="62">
        <v>0.1333956433402802</v>
      </c>
      <c r="E42" s="63">
        <v>553340.68458550097</v>
      </c>
      <c r="F42" s="4">
        <v>38024.316313786199</v>
      </c>
      <c r="G42" s="5">
        <v>6.8717730998344412E-2</v>
      </c>
      <c r="J42" s="39"/>
      <c r="K42" s="39"/>
    </row>
    <row r="43" spans="1:11" x14ac:dyDescent="0.25">
      <c r="A43" s="30" t="s">
        <v>6</v>
      </c>
      <c r="B43" s="64">
        <v>881364</v>
      </c>
      <c r="C43" s="61">
        <v>97541</v>
      </c>
      <c r="D43" s="62">
        <v>0.11067050616998199</v>
      </c>
      <c r="E43" s="63">
        <v>71751.629641927997</v>
      </c>
      <c r="F43" s="4">
        <v>2122.5580157243999</v>
      </c>
      <c r="G43" s="5">
        <v>2.9582018224769142E-2</v>
      </c>
      <c r="J43" s="39"/>
      <c r="K43" s="39"/>
    </row>
    <row r="44" spans="1:11" x14ac:dyDescent="0.25">
      <c r="A44" s="30" t="s">
        <v>5</v>
      </c>
      <c r="B44" s="64">
        <v>126788</v>
      </c>
      <c r="C44" s="61">
        <v>2405</v>
      </c>
      <c r="D44" s="62">
        <v>1.8968672114080196E-2</v>
      </c>
      <c r="E44" s="63">
        <v>7376</v>
      </c>
      <c r="F44" s="4">
        <v>161</v>
      </c>
      <c r="G44" s="5">
        <v>2.1827548806941433E-2</v>
      </c>
      <c r="J44" s="39"/>
      <c r="K44" s="39"/>
    </row>
    <row r="45" spans="1:11" x14ac:dyDescent="0.25">
      <c r="A45" s="30" t="s">
        <v>4</v>
      </c>
      <c r="B45" s="64">
        <v>1853192</v>
      </c>
      <c r="C45" s="61">
        <v>107695</v>
      </c>
      <c r="D45" s="62">
        <v>5.8113244607142706E-2</v>
      </c>
      <c r="E45" s="63">
        <v>130346.814420936</v>
      </c>
      <c r="F45" s="4">
        <v>3659.66768854062</v>
      </c>
      <c r="G45" s="5">
        <v>2.8076387634010429E-2</v>
      </c>
      <c r="J45" s="39"/>
      <c r="K45" s="39"/>
    </row>
    <row r="46" spans="1:11" x14ac:dyDescent="0.25">
      <c r="A46" s="30" t="s">
        <v>3</v>
      </c>
      <c r="B46" s="64">
        <v>1577275</v>
      </c>
      <c r="C46" s="61">
        <v>96436</v>
      </c>
      <c r="D46" s="62">
        <v>6.1140891727821715E-2</v>
      </c>
      <c r="E46" s="63">
        <v>111788</v>
      </c>
      <c r="F46" s="4">
        <v>1540</v>
      </c>
      <c r="G46" s="5">
        <v>1.377607614412996E-2</v>
      </c>
      <c r="J46" s="39"/>
      <c r="K46" s="39"/>
    </row>
    <row r="47" spans="1:11" x14ac:dyDescent="0.25">
      <c r="A47" s="30" t="s">
        <v>2</v>
      </c>
      <c r="B47" s="64">
        <v>385974</v>
      </c>
      <c r="C47" s="61">
        <v>19048</v>
      </c>
      <c r="D47" s="62">
        <v>4.9350474384284949E-2</v>
      </c>
      <c r="E47" s="63">
        <v>33148</v>
      </c>
      <c r="F47" s="4">
        <v>925</v>
      </c>
      <c r="G47" s="5">
        <v>2.7905152648726922E-2</v>
      </c>
      <c r="J47" s="39"/>
      <c r="K47" s="39"/>
    </row>
    <row r="48" spans="1:11" x14ac:dyDescent="0.25">
      <c r="A48" s="30" t="s">
        <v>1</v>
      </c>
      <c r="B48" s="64">
        <v>1323606</v>
      </c>
      <c r="C48" s="61">
        <v>61678</v>
      </c>
      <c r="D48" s="62">
        <v>4.659845905805806E-2</v>
      </c>
      <c r="E48" s="63">
        <v>95318.779958688596</v>
      </c>
      <c r="F48" s="4">
        <v>1829.46890178594</v>
      </c>
      <c r="G48" s="5">
        <v>1.9193163221128476E-2</v>
      </c>
      <c r="J48" s="39"/>
      <c r="K48" s="39"/>
    </row>
    <row r="49" spans="1:11" x14ac:dyDescent="0.25">
      <c r="A49" s="30" t="s">
        <v>0</v>
      </c>
      <c r="B49" s="64">
        <v>134617</v>
      </c>
      <c r="C49" s="61">
        <v>11773</v>
      </c>
      <c r="D49" s="62">
        <v>8.7455521962307881E-2</v>
      </c>
      <c r="E49" s="63">
        <v>8506.8946091362795</v>
      </c>
      <c r="F49" s="4">
        <v>1121.9613883320999</v>
      </c>
      <c r="G49" s="5">
        <v>0.13188847868493986</v>
      </c>
      <c r="J49" s="39"/>
      <c r="K49" s="39"/>
    </row>
    <row r="50" spans="1:11" x14ac:dyDescent="0.25">
      <c r="A50" s="89" t="s">
        <v>131</v>
      </c>
      <c r="B50" s="90"/>
      <c r="C50" s="91"/>
      <c r="D50" s="92"/>
      <c r="E50" s="93"/>
      <c r="F50" s="93"/>
      <c r="G50" s="90"/>
    </row>
    <row r="51" spans="1:11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11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17" sqref="J17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  <col min="8" max="8" width="1.140625" customWidth="1"/>
  </cols>
  <sheetData>
    <row r="1" spans="1:11" ht="33.75" customHeight="1" x14ac:dyDescent="0.25">
      <c r="A1" s="106" t="s">
        <v>167</v>
      </c>
      <c r="B1" s="106"/>
      <c r="C1" s="106"/>
      <c r="D1" s="106"/>
      <c r="E1" s="106"/>
      <c r="F1" s="106"/>
      <c r="G1" s="106"/>
    </row>
    <row r="2" spans="1:11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11" ht="75" x14ac:dyDescent="0.25">
      <c r="A3" s="31" t="s">
        <v>46</v>
      </c>
      <c r="B3" s="32" t="s">
        <v>112</v>
      </c>
      <c r="C3" s="32" t="s">
        <v>121</v>
      </c>
      <c r="D3" s="33" t="s">
        <v>122</v>
      </c>
      <c r="E3" s="11" t="s">
        <v>104</v>
      </c>
      <c r="F3" s="11" t="s">
        <v>123</v>
      </c>
      <c r="G3" s="33" t="s">
        <v>124</v>
      </c>
    </row>
    <row r="4" spans="1:11" x14ac:dyDescent="0.25">
      <c r="A4" s="30" t="s">
        <v>45</v>
      </c>
      <c r="B4" s="26">
        <v>475603</v>
      </c>
      <c r="C4" s="26">
        <v>116981</v>
      </c>
      <c r="D4" s="22">
        <v>0.24596354522574501</v>
      </c>
      <c r="E4" s="3">
        <v>35213.502033523699</v>
      </c>
      <c r="F4" s="3">
        <v>5944.7291683737103</v>
      </c>
      <c r="G4" s="5">
        <v>0.16881959546977898</v>
      </c>
      <c r="J4" s="39"/>
      <c r="K4" s="39"/>
    </row>
    <row r="5" spans="1:11" x14ac:dyDescent="0.25">
      <c r="A5" s="30" t="s">
        <v>44</v>
      </c>
      <c r="B5" s="26">
        <v>3937923</v>
      </c>
      <c r="C5" s="26">
        <v>933483</v>
      </c>
      <c r="D5" s="22">
        <v>0.23704958172112559</v>
      </c>
      <c r="E5" s="4">
        <v>354329.16680592898</v>
      </c>
      <c r="F5" s="4">
        <v>31226.129623793498</v>
      </c>
      <c r="G5" s="5">
        <v>8.8127460421276824E-2</v>
      </c>
      <c r="J5" s="39"/>
      <c r="K5" s="39"/>
    </row>
    <row r="6" spans="1:11" x14ac:dyDescent="0.25">
      <c r="A6" s="30" t="s">
        <v>43</v>
      </c>
      <c r="B6" s="26">
        <v>1798278</v>
      </c>
      <c r="C6" s="26">
        <v>467470</v>
      </c>
      <c r="D6" s="22">
        <v>0.25995424511671722</v>
      </c>
      <c r="E6" s="4">
        <v>167181.54849499301</v>
      </c>
      <c r="F6" s="4">
        <v>22593.705685618799</v>
      </c>
      <c r="G6" s="5">
        <v>0.13514473271131036</v>
      </c>
      <c r="J6" s="39"/>
      <c r="K6" s="39"/>
    </row>
    <row r="7" spans="1:11" x14ac:dyDescent="0.25">
      <c r="A7" s="30" t="s">
        <v>42</v>
      </c>
      <c r="B7" s="26">
        <v>24030691</v>
      </c>
      <c r="C7" s="26">
        <v>6067275</v>
      </c>
      <c r="D7" s="22">
        <v>0.25248025535345614</v>
      </c>
      <c r="E7" s="4">
        <v>1772686.7131497001</v>
      </c>
      <c r="F7" s="4">
        <v>199807.88286741401</v>
      </c>
      <c r="G7" s="5">
        <v>0.11271471793930042</v>
      </c>
      <c r="J7" s="39"/>
      <c r="K7" s="39"/>
    </row>
    <row r="8" spans="1:11" x14ac:dyDescent="0.25">
      <c r="A8" s="30" t="s">
        <v>41</v>
      </c>
      <c r="B8" s="26">
        <v>3313980</v>
      </c>
      <c r="C8" s="26">
        <v>661656</v>
      </c>
      <c r="D8" s="22">
        <v>0.19965600275197798</v>
      </c>
      <c r="E8" s="4">
        <v>225874.48364279399</v>
      </c>
      <c r="F8" s="4">
        <v>34270.411140583499</v>
      </c>
      <c r="G8" s="5">
        <v>0.15172325172762743</v>
      </c>
      <c r="J8" s="39"/>
      <c r="K8" s="39"/>
    </row>
    <row r="9" spans="1:11" x14ac:dyDescent="0.25">
      <c r="A9" s="30" t="s">
        <v>40</v>
      </c>
      <c r="B9" s="26">
        <v>2263794</v>
      </c>
      <c r="C9" s="26">
        <v>283426</v>
      </c>
      <c r="D9" s="22">
        <v>0.12519955437641411</v>
      </c>
      <c r="E9" s="4">
        <v>190305.09350790401</v>
      </c>
      <c r="F9" s="4">
        <v>6708.2268759060998</v>
      </c>
      <c r="G9" s="5">
        <v>3.5249854600594203E-2</v>
      </c>
      <c r="J9" s="39"/>
      <c r="K9" s="39"/>
    </row>
    <row r="10" spans="1:11" x14ac:dyDescent="0.25">
      <c r="A10" s="30" t="s">
        <v>39</v>
      </c>
      <c r="B10" s="26">
        <v>11704607</v>
      </c>
      <c r="C10" s="26">
        <v>3524187</v>
      </c>
      <c r="D10" s="22">
        <v>0.3010940051212313</v>
      </c>
      <c r="E10" s="4">
        <v>1135029.2041551301</v>
      </c>
      <c r="F10" s="4">
        <v>177164.97881383999</v>
      </c>
      <c r="G10" s="5">
        <v>0.1560884761072861</v>
      </c>
      <c r="J10" s="39"/>
      <c r="K10" s="39"/>
    </row>
    <row r="11" spans="1:11" x14ac:dyDescent="0.25">
      <c r="A11" s="30" t="s">
        <v>38</v>
      </c>
      <c r="B11" s="26">
        <v>6252975</v>
      </c>
      <c r="C11" s="26">
        <v>1727183</v>
      </c>
      <c r="D11" s="22">
        <v>0.27621780032704435</v>
      </c>
      <c r="E11" s="4">
        <v>505361.29728867899</v>
      </c>
      <c r="F11" s="4">
        <v>66043.555994651004</v>
      </c>
      <c r="G11" s="5">
        <v>0.13068582091462527</v>
      </c>
      <c r="J11" s="39"/>
      <c r="K11" s="39"/>
    </row>
    <row r="12" spans="1:11" x14ac:dyDescent="0.25">
      <c r="A12" s="30" t="s">
        <v>37</v>
      </c>
      <c r="B12" s="26">
        <v>866258</v>
      </c>
      <c r="C12" s="26">
        <v>85727</v>
      </c>
      <c r="D12" s="22">
        <v>9.8962433824564974E-2</v>
      </c>
      <c r="E12" s="4">
        <v>53804.331715947403</v>
      </c>
      <c r="F12" s="4">
        <v>2112.7912650886201</v>
      </c>
      <c r="G12" s="5">
        <v>3.9268051432044766E-2</v>
      </c>
      <c r="J12" s="39"/>
      <c r="K12" s="39"/>
    </row>
    <row r="13" spans="1:11" x14ac:dyDescent="0.25">
      <c r="A13" s="30" t="s">
        <v>36</v>
      </c>
      <c r="B13" s="26">
        <v>8138691</v>
      </c>
      <c r="C13" s="26">
        <v>1550746</v>
      </c>
      <c r="D13" s="22">
        <v>0.19053997749760987</v>
      </c>
      <c r="E13" s="4">
        <v>715189.49024115305</v>
      </c>
      <c r="F13" s="4">
        <v>73751.044052402605</v>
      </c>
      <c r="G13" s="5">
        <v>0.10312098410105924</v>
      </c>
      <c r="J13" s="39"/>
      <c r="K13" s="39"/>
    </row>
    <row r="14" spans="1:11" x14ac:dyDescent="0.25">
      <c r="A14" s="30" t="s">
        <v>35</v>
      </c>
      <c r="B14" s="26">
        <v>4063418</v>
      </c>
      <c r="C14" s="26">
        <v>835792</v>
      </c>
      <c r="D14" s="22">
        <v>0.20568693646580294</v>
      </c>
      <c r="E14" s="4">
        <v>357228.58709793602</v>
      </c>
      <c r="F14" s="4">
        <v>36675.332241243399</v>
      </c>
      <c r="G14" s="5">
        <v>0.10266628586247123</v>
      </c>
      <c r="J14" s="39"/>
      <c r="K14" s="39"/>
    </row>
    <row r="15" spans="1:11" x14ac:dyDescent="0.25">
      <c r="A15" s="30" t="s">
        <v>34</v>
      </c>
      <c r="B15" s="26">
        <v>1881967</v>
      </c>
      <c r="C15" s="26">
        <v>242719</v>
      </c>
      <c r="D15" s="22">
        <v>0.12897091181726353</v>
      </c>
      <c r="E15" s="4">
        <v>131623.93988100599</v>
      </c>
      <c r="F15" s="4">
        <v>6756.2804369061196</v>
      </c>
      <c r="G15" s="5">
        <v>5.1330179320069766E-2</v>
      </c>
      <c r="J15" s="39"/>
      <c r="K15" s="39"/>
    </row>
    <row r="16" spans="1:11" x14ac:dyDescent="0.25">
      <c r="A16" s="30" t="s">
        <v>33</v>
      </c>
      <c r="B16" s="26">
        <v>1767739</v>
      </c>
      <c r="C16" s="26">
        <v>323898</v>
      </c>
      <c r="D16" s="22">
        <v>0.18322727506719036</v>
      </c>
      <c r="E16" s="4">
        <v>142512.10404651199</v>
      </c>
      <c r="F16" s="4">
        <v>16229.1069771686</v>
      </c>
      <c r="G16" s="5">
        <v>0.11387879707306736</v>
      </c>
      <c r="J16" s="39"/>
      <c r="K16" s="39"/>
    </row>
    <row r="17" spans="1:11" x14ac:dyDescent="0.25">
      <c r="A17" s="30" t="s">
        <v>32</v>
      </c>
      <c r="B17" s="26">
        <v>2753610</v>
      </c>
      <c r="C17" s="26">
        <v>589745</v>
      </c>
      <c r="D17" s="22">
        <v>0.2141715784007176</v>
      </c>
      <c r="E17" s="4">
        <v>280892.91149770602</v>
      </c>
      <c r="F17" s="4">
        <v>36211.969363896103</v>
      </c>
      <c r="G17" s="5">
        <v>0.12891734850415346</v>
      </c>
      <c r="J17" s="39"/>
      <c r="K17" s="39"/>
    </row>
    <row r="18" spans="1:11" x14ac:dyDescent="0.25">
      <c r="A18" s="30" t="s">
        <v>31</v>
      </c>
      <c r="B18" s="26">
        <v>2883887</v>
      </c>
      <c r="C18" s="26">
        <v>771631</v>
      </c>
      <c r="D18" s="22">
        <v>0.26756630894345029</v>
      </c>
      <c r="E18" s="4">
        <v>307154.27274613001</v>
      </c>
      <c r="F18" s="4">
        <v>19962.334933207101</v>
      </c>
      <c r="G18" s="5">
        <v>6.4991233085357161E-2</v>
      </c>
      <c r="J18" s="39"/>
      <c r="K18" s="39"/>
    </row>
    <row r="19" spans="1:11" x14ac:dyDescent="0.25">
      <c r="A19" s="30" t="s">
        <v>30</v>
      </c>
      <c r="B19" s="26">
        <v>841023</v>
      </c>
      <c r="C19" s="26">
        <v>131603</v>
      </c>
      <c r="D19" s="22">
        <v>0.15647966821359224</v>
      </c>
      <c r="E19" s="4">
        <v>62238</v>
      </c>
      <c r="F19" s="4">
        <v>4705</v>
      </c>
      <c r="G19" s="5">
        <v>7.5596902214081427E-2</v>
      </c>
      <c r="J19" s="39"/>
      <c r="K19" s="39"/>
    </row>
    <row r="20" spans="1:11" x14ac:dyDescent="0.25">
      <c r="A20" s="30" t="s">
        <v>29</v>
      </c>
      <c r="B20" s="26">
        <v>3751642</v>
      </c>
      <c r="C20" s="26">
        <v>540677</v>
      </c>
      <c r="D20" s="22">
        <v>0.14411742911503816</v>
      </c>
      <c r="E20" s="4">
        <v>350375.50252467999</v>
      </c>
      <c r="F20" s="4">
        <v>34605.8563167311</v>
      </c>
      <c r="G20" s="5">
        <v>9.8767910619817115E-2</v>
      </c>
      <c r="J20" s="39"/>
      <c r="K20" s="39"/>
    </row>
    <row r="21" spans="1:11" x14ac:dyDescent="0.25">
      <c r="A21" s="30" t="s">
        <v>28</v>
      </c>
      <c r="B21" s="26">
        <v>4264660</v>
      </c>
      <c r="C21" s="26">
        <v>255412</v>
      </c>
      <c r="D21" s="22">
        <v>5.9890354682436586E-2</v>
      </c>
      <c r="E21" s="4">
        <v>372518.498665591</v>
      </c>
      <c r="F21" s="4">
        <v>18913.496765516102</v>
      </c>
      <c r="G21" s="5">
        <v>5.077196658224134E-2</v>
      </c>
      <c r="J21" s="39"/>
      <c r="K21" s="39"/>
    </row>
    <row r="22" spans="1:11" x14ac:dyDescent="0.25">
      <c r="A22" s="30" t="s">
        <v>27</v>
      </c>
      <c r="B22" s="26">
        <v>6200911</v>
      </c>
      <c r="C22" s="26">
        <v>1105505</v>
      </c>
      <c r="D22" s="22">
        <v>0.17828106225036935</v>
      </c>
      <c r="E22" s="4">
        <v>573397.42534516403</v>
      </c>
      <c r="F22" s="4">
        <v>32025.637213418198</v>
      </c>
      <c r="G22" s="5">
        <v>5.5852425905365641E-2</v>
      </c>
      <c r="J22" s="39"/>
      <c r="K22" s="39"/>
    </row>
    <row r="23" spans="1:11" x14ac:dyDescent="0.25">
      <c r="A23" s="30" t="s">
        <v>26</v>
      </c>
      <c r="B23" s="26">
        <v>3360475</v>
      </c>
      <c r="C23" s="26">
        <v>388248</v>
      </c>
      <c r="D23" s="22">
        <v>0.11553366711551194</v>
      </c>
      <c r="E23" s="4">
        <v>288261.69750339701</v>
      </c>
      <c r="F23" s="4">
        <v>6916.5593392082101</v>
      </c>
      <c r="G23" s="5">
        <v>2.3994028339913948E-2</v>
      </c>
      <c r="J23" s="39"/>
      <c r="K23" s="39"/>
    </row>
    <row r="24" spans="1:11" x14ac:dyDescent="0.25">
      <c r="A24" s="30" t="s">
        <v>25</v>
      </c>
      <c r="B24" s="26">
        <v>1840957</v>
      </c>
      <c r="C24" s="26">
        <v>480627</v>
      </c>
      <c r="D24" s="22">
        <v>0.26107453894903576</v>
      </c>
      <c r="E24" s="4">
        <v>180657.871707835</v>
      </c>
      <c r="F24" s="4">
        <v>24664.714409726301</v>
      </c>
      <c r="G24" s="5">
        <v>0.13652720568752616</v>
      </c>
      <c r="J24" s="39"/>
      <c r="K24" s="39"/>
    </row>
    <row r="25" spans="1:11" x14ac:dyDescent="0.25">
      <c r="A25" s="30" t="s">
        <v>24</v>
      </c>
      <c r="B25" s="26">
        <v>3744000</v>
      </c>
      <c r="C25" s="26">
        <v>735576</v>
      </c>
      <c r="D25" s="22">
        <v>0.19646794871794873</v>
      </c>
      <c r="E25" s="4">
        <v>400517.69878586201</v>
      </c>
      <c r="F25" s="4">
        <v>46716.757284853797</v>
      </c>
      <c r="G25" s="5">
        <v>0.11664093104117991</v>
      </c>
      <c r="J25" s="39"/>
      <c r="K25" s="39"/>
    </row>
    <row r="26" spans="1:11" x14ac:dyDescent="0.25">
      <c r="A26" s="30" t="s">
        <v>23</v>
      </c>
      <c r="B26" s="26">
        <v>627331</v>
      </c>
      <c r="C26" s="26">
        <v>159773</v>
      </c>
      <c r="D26" s="22">
        <v>0.25468691966441959</v>
      </c>
      <c r="E26" s="4">
        <v>45250.338972822799</v>
      </c>
      <c r="F26" s="4">
        <v>6372.0442640832298</v>
      </c>
      <c r="G26" s="5">
        <v>0.14081760288934539</v>
      </c>
      <c r="J26" s="39"/>
      <c r="K26" s="39"/>
    </row>
    <row r="27" spans="1:11" x14ac:dyDescent="0.25">
      <c r="A27" s="30" t="s">
        <v>22</v>
      </c>
      <c r="B27" s="26">
        <v>1132699</v>
      </c>
      <c r="C27" s="26">
        <v>184074</v>
      </c>
      <c r="D27" s="22">
        <v>0.16250919264517757</v>
      </c>
      <c r="E27" s="4">
        <v>94117.513851838594</v>
      </c>
      <c r="F27" s="4">
        <v>6329.0821010352302</v>
      </c>
      <c r="G27" s="5">
        <v>6.7246592499230054E-2</v>
      </c>
      <c r="J27" s="39"/>
      <c r="K27" s="39"/>
    </row>
    <row r="28" spans="1:11" x14ac:dyDescent="0.25">
      <c r="A28" s="30" t="s">
        <v>21</v>
      </c>
      <c r="B28" s="26">
        <v>1721623</v>
      </c>
      <c r="C28" s="26">
        <v>490176</v>
      </c>
      <c r="D28" s="22">
        <v>0.28471738586206158</v>
      </c>
      <c r="E28" s="4">
        <v>132626.05517241199</v>
      </c>
      <c r="F28" s="4">
        <v>23578.110344827499</v>
      </c>
      <c r="G28" s="5">
        <v>0.17777887093283662</v>
      </c>
      <c r="J28" s="39"/>
      <c r="K28" s="39"/>
    </row>
    <row r="29" spans="1:11" x14ac:dyDescent="0.25">
      <c r="A29" s="30" t="s">
        <v>20</v>
      </c>
      <c r="B29" s="26">
        <v>5569304</v>
      </c>
      <c r="C29" s="26">
        <v>1040457</v>
      </c>
      <c r="D29" s="22">
        <v>0.18681993297546695</v>
      </c>
      <c r="E29" s="4">
        <v>461956</v>
      </c>
      <c r="F29" s="4">
        <v>82163</v>
      </c>
      <c r="G29" s="5">
        <v>0.17785893028773303</v>
      </c>
      <c r="J29" s="39"/>
      <c r="K29" s="39"/>
    </row>
    <row r="30" spans="1:11" x14ac:dyDescent="0.25">
      <c r="A30" s="30" t="s">
        <v>19</v>
      </c>
      <c r="B30" s="26">
        <v>1280917</v>
      </c>
      <c r="C30" s="26">
        <v>371511</v>
      </c>
      <c r="D30" s="22">
        <v>0.29003518573022297</v>
      </c>
      <c r="E30" s="4">
        <v>91864.229990296197</v>
      </c>
      <c r="F30" s="4">
        <v>15982.8658224068</v>
      </c>
      <c r="G30" s="5">
        <v>0.17398356056644793</v>
      </c>
      <c r="J30" s="39"/>
      <c r="K30" s="39"/>
    </row>
    <row r="31" spans="1:11" x14ac:dyDescent="0.25">
      <c r="A31" s="30" t="s">
        <v>18</v>
      </c>
      <c r="B31" s="26">
        <v>12526335</v>
      </c>
      <c r="C31" s="26">
        <v>2032969</v>
      </c>
      <c r="D31" s="22">
        <v>0.16229559563910753</v>
      </c>
      <c r="E31" s="4">
        <v>1207615.14904714</v>
      </c>
      <c r="F31" s="4">
        <v>69390.424527953393</v>
      </c>
      <c r="G31" s="5">
        <v>5.7460710544005186E-2</v>
      </c>
      <c r="J31" s="39"/>
      <c r="K31" s="39"/>
    </row>
    <row r="32" spans="1:11" x14ac:dyDescent="0.25">
      <c r="A32" s="30" t="s">
        <v>17</v>
      </c>
      <c r="B32" s="26">
        <v>6089585</v>
      </c>
      <c r="C32" s="26">
        <v>1395976</v>
      </c>
      <c r="D32" s="22">
        <v>0.22923992357443077</v>
      </c>
      <c r="E32" s="4">
        <v>510788.96151747101</v>
      </c>
      <c r="F32" s="4">
        <v>58382.293797013001</v>
      </c>
      <c r="G32" s="5">
        <v>0.11429826835640436</v>
      </c>
      <c r="J32" s="39"/>
      <c r="K32" s="39"/>
    </row>
    <row r="33" spans="1:11" x14ac:dyDescent="0.25">
      <c r="A33" s="30" t="s">
        <v>16</v>
      </c>
      <c r="B33" s="26">
        <v>433268</v>
      </c>
      <c r="C33" s="26">
        <v>57365</v>
      </c>
      <c r="D33" s="22">
        <v>0.13240073118716361</v>
      </c>
      <c r="E33" s="4">
        <v>43727.112595799998</v>
      </c>
      <c r="F33" s="4">
        <v>1573.45914281571</v>
      </c>
      <c r="G33" s="5">
        <v>3.5983604894297118E-2</v>
      </c>
      <c r="J33" s="39"/>
      <c r="K33" s="39"/>
    </row>
    <row r="34" spans="1:11" x14ac:dyDescent="0.25">
      <c r="A34" s="30" t="s">
        <v>15</v>
      </c>
      <c r="B34" s="26">
        <v>7210026</v>
      </c>
      <c r="C34" s="26">
        <v>1244284</v>
      </c>
      <c r="D34" s="22">
        <v>0.17257690887661153</v>
      </c>
      <c r="E34" s="4">
        <v>689908.92984266998</v>
      </c>
      <c r="F34" s="4">
        <v>74866.586064891904</v>
      </c>
      <c r="G34" s="5">
        <v>0.10851662129081997</v>
      </c>
      <c r="J34" s="39"/>
      <c r="K34" s="39"/>
    </row>
    <row r="35" spans="1:11" x14ac:dyDescent="0.25">
      <c r="A35" s="30" t="s">
        <v>14</v>
      </c>
      <c r="B35" s="26">
        <v>2338550</v>
      </c>
      <c r="C35" s="26">
        <v>609937</v>
      </c>
      <c r="D35" s="22">
        <v>0.26081845588078084</v>
      </c>
      <c r="E35" s="4">
        <v>215922.18066428299</v>
      </c>
      <c r="F35" s="4">
        <v>23341.906630273999</v>
      </c>
      <c r="G35" s="5">
        <v>0.10810332944240743</v>
      </c>
      <c r="J35" s="39"/>
      <c r="K35" s="39"/>
    </row>
    <row r="36" spans="1:11" x14ac:dyDescent="0.25">
      <c r="A36" s="30" t="s">
        <v>13</v>
      </c>
      <c r="B36" s="26">
        <v>2457917</v>
      </c>
      <c r="C36" s="26">
        <v>546477</v>
      </c>
      <c r="D36" s="22">
        <v>0.22233338229077712</v>
      </c>
      <c r="E36" s="4">
        <v>170268.925934114</v>
      </c>
      <c r="F36" s="4">
        <v>16439.4001768737</v>
      </c>
      <c r="G36" s="5">
        <v>9.6549620470589972E-2</v>
      </c>
      <c r="J36" s="39"/>
      <c r="K36" s="39"/>
    </row>
    <row r="37" spans="1:11" x14ac:dyDescent="0.25">
      <c r="A37" s="30" t="s">
        <v>12</v>
      </c>
      <c r="B37" s="26">
        <v>7997731</v>
      </c>
      <c r="C37" s="26">
        <v>1178728</v>
      </c>
      <c r="D37" s="22">
        <v>0.14738280144706042</v>
      </c>
      <c r="E37" s="4">
        <v>780973.37842434295</v>
      </c>
      <c r="F37" s="4">
        <v>30472.020807562101</v>
      </c>
      <c r="G37" s="5">
        <v>3.9018001956790241E-2</v>
      </c>
      <c r="J37" s="39"/>
      <c r="K37" s="39"/>
    </row>
    <row r="38" spans="1:11" x14ac:dyDescent="0.25">
      <c r="A38" s="30" t="s">
        <v>11</v>
      </c>
      <c r="B38" s="26">
        <v>679593</v>
      </c>
      <c r="C38" s="26">
        <v>107714</v>
      </c>
      <c r="D38" s="22">
        <v>0.15849780677552594</v>
      </c>
      <c r="E38" s="4">
        <v>57470</v>
      </c>
      <c r="F38" s="4">
        <v>5890</v>
      </c>
      <c r="G38" s="5">
        <v>0.10248825474160432</v>
      </c>
      <c r="J38" s="39"/>
      <c r="K38" s="39"/>
    </row>
    <row r="39" spans="1:11" x14ac:dyDescent="0.25">
      <c r="A39" s="30" t="s">
        <v>10</v>
      </c>
      <c r="B39" s="26">
        <v>2942334</v>
      </c>
      <c r="C39" s="26">
        <v>700244</v>
      </c>
      <c r="D39" s="22">
        <v>0.23798929693229934</v>
      </c>
      <c r="E39" s="4">
        <v>255468.707773236</v>
      </c>
      <c r="F39" s="4">
        <v>42911.220869859098</v>
      </c>
      <c r="G39" s="5">
        <v>0.16797055593966825</v>
      </c>
      <c r="J39" s="39"/>
      <c r="K39" s="39"/>
    </row>
    <row r="40" spans="1:11" x14ac:dyDescent="0.25">
      <c r="A40" s="30" t="s">
        <v>9</v>
      </c>
      <c r="B40" s="26">
        <v>500069</v>
      </c>
      <c r="C40" s="26">
        <v>84319</v>
      </c>
      <c r="D40" s="22">
        <v>0.16861473116709894</v>
      </c>
      <c r="E40" s="4">
        <v>44547.2788456657</v>
      </c>
      <c r="F40" s="4">
        <v>2026.4351804139801</v>
      </c>
      <c r="G40" s="5">
        <v>4.5489539045349463E-2</v>
      </c>
      <c r="J40" s="39"/>
      <c r="K40" s="39"/>
    </row>
    <row r="41" spans="1:11" x14ac:dyDescent="0.25">
      <c r="A41" s="30" t="s">
        <v>8</v>
      </c>
      <c r="B41" s="26">
        <v>4035756</v>
      </c>
      <c r="C41" s="26">
        <v>878280</v>
      </c>
      <c r="D41" s="22">
        <v>0.2176246532248233</v>
      </c>
      <c r="E41" s="4">
        <v>392533.29355396901</v>
      </c>
      <c r="F41" s="4">
        <v>50525.670541959204</v>
      </c>
      <c r="G41" s="5">
        <v>0.12871690471017966</v>
      </c>
      <c r="J41" s="39"/>
      <c r="K41" s="39"/>
    </row>
    <row r="42" spans="1:11" x14ac:dyDescent="0.25">
      <c r="A42" s="30" t="s">
        <v>7</v>
      </c>
      <c r="B42" s="26">
        <v>16016621</v>
      </c>
      <c r="C42" s="26">
        <v>5017712</v>
      </c>
      <c r="D42" s="22">
        <v>0.31328155920028328</v>
      </c>
      <c r="E42" s="4">
        <v>1340262.6172930901</v>
      </c>
      <c r="F42" s="4">
        <v>221479.12882973201</v>
      </c>
      <c r="G42" s="5">
        <v>0.16525054565578376</v>
      </c>
      <c r="J42" s="39"/>
      <c r="K42" s="39"/>
    </row>
    <row r="43" spans="1:11" x14ac:dyDescent="0.25">
      <c r="A43" s="30" t="s">
        <v>6</v>
      </c>
      <c r="B43" s="26">
        <v>1677295</v>
      </c>
      <c r="C43" s="26">
        <v>330297</v>
      </c>
      <c r="D43" s="22">
        <v>0.19692242569136617</v>
      </c>
      <c r="E43" s="4">
        <v>129791.429930497</v>
      </c>
      <c r="F43" s="4">
        <v>9858.3225481993104</v>
      </c>
      <c r="G43" s="5">
        <v>7.5955111623921684E-2</v>
      </c>
      <c r="J43" s="39"/>
      <c r="K43" s="39"/>
    </row>
    <row r="44" spans="1:11" x14ac:dyDescent="0.25">
      <c r="A44" s="30" t="s">
        <v>5</v>
      </c>
      <c r="B44" s="26">
        <v>405167</v>
      </c>
      <c r="C44" s="26">
        <v>42655</v>
      </c>
      <c r="D44" s="22">
        <v>0.10527757690038922</v>
      </c>
      <c r="E44" s="4">
        <v>22104</v>
      </c>
      <c r="F44" s="4">
        <v>904</v>
      </c>
      <c r="G44" s="5">
        <v>4.0897575099529494E-2</v>
      </c>
      <c r="J44" s="39"/>
      <c r="K44" s="39"/>
    </row>
    <row r="45" spans="1:11" x14ac:dyDescent="0.25">
      <c r="A45" s="30" t="s">
        <v>4</v>
      </c>
      <c r="B45" s="26">
        <v>5231336</v>
      </c>
      <c r="C45" s="26">
        <v>891094</v>
      </c>
      <c r="D45" s="22">
        <v>0.17033774928622439</v>
      </c>
      <c r="E45" s="4">
        <v>395326.171229942</v>
      </c>
      <c r="F45" s="4">
        <v>50333.408688198702</v>
      </c>
      <c r="G45" s="5">
        <v>0.12732121562202925</v>
      </c>
      <c r="J45" s="39"/>
      <c r="K45" s="39"/>
    </row>
    <row r="46" spans="1:11" x14ac:dyDescent="0.25">
      <c r="A46" s="30" t="s">
        <v>3</v>
      </c>
      <c r="B46" s="26">
        <v>4391143</v>
      </c>
      <c r="C46" s="26">
        <v>861368</v>
      </c>
      <c r="D46" s="22">
        <v>0.1961603163458808</v>
      </c>
      <c r="E46" s="4">
        <v>297395</v>
      </c>
      <c r="F46" s="4">
        <v>24535</v>
      </c>
      <c r="G46" s="5">
        <v>8.2499705778510068E-2</v>
      </c>
      <c r="J46" s="39"/>
      <c r="K46" s="39"/>
    </row>
    <row r="47" spans="1:11" x14ac:dyDescent="0.25">
      <c r="A47" s="30" t="s">
        <v>2</v>
      </c>
      <c r="B47" s="26">
        <v>1168163</v>
      </c>
      <c r="C47" s="26">
        <v>269603</v>
      </c>
      <c r="D47" s="22">
        <v>0.23079227813241818</v>
      </c>
      <c r="E47" s="4">
        <v>126699</v>
      </c>
      <c r="F47" s="4">
        <v>12098</v>
      </c>
      <c r="G47" s="5">
        <v>9.548615221903882E-2</v>
      </c>
      <c r="J47" s="39"/>
      <c r="K47" s="39"/>
    </row>
    <row r="48" spans="1:11" x14ac:dyDescent="0.25">
      <c r="A48" s="30" t="s">
        <v>1</v>
      </c>
      <c r="B48" s="26">
        <v>3596663</v>
      </c>
      <c r="C48" s="26">
        <v>478525</v>
      </c>
      <c r="D48" s="22">
        <v>0.13304693823135502</v>
      </c>
      <c r="E48" s="4">
        <v>271482.84164416499</v>
      </c>
      <c r="F48" s="4">
        <v>18343.043290905502</v>
      </c>
      <c r="G48" s="5">
        <v>6.7566123810313933E-2</v>
      </c>
      <c r="J48" s="39"/>
      <c r="K48" s="39"/>
    </row>
    <row r="49" spans="1:11" x14ac:dyDescent="0.25">
      <c r="A49" s="30" t="s">
        <v>0</v>
      </c>
      <c r="B49" s="26">
        <v>361587</v>
      </c>
      <c r="C49" s="26">
        <v>75247</v>
      </c>
      <c r="D49" s="22">
        <v>0.20810206119135921</v>
      </c>
      <c r="E49" s="4">
        <v>22361.603017196801</v>
      </c>
      <c r="F49" s="4">
        <v>4024.34223019304</v>
      </c>
      <c r="G49" s="5">
        <v>0.1799666252503539</v>
      </c>
      <c r="J49" s="39"/>
      <c r="K49" s="39"/>
    </row>
    <row r="50" spans="1:11" x14ac:dyDescent="0.25">
      <c r="A50" s="89" t="s">
        <v>131</v>
      </c>
      <c r="B50" s="90"/>
      <c r="C50" s="91"/>
      <c r="D50" s="92"/>
      <c r="E50" s="93"/>
      <c r="F50" s="93"/>
      <c r="G50" s="90"/>
    </row>
    <row r="51" spans="1:11" s="37" customFormat="1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11" x14ac:dyDescent="0.25">
      <c r="A52" s="113" t="s">
        <v>135</v>
      </c>
      <c r="B52" s="113"/>
      <c r="C52" s="113"/>
      <c r="D52" s="113"/>
      <c r="E52" s="113"/>
      <c r="F52" s="113"/>
      <c r="G52" s="113"/>
      <c r="H52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A27" sqref="A27"/>
    </sheetView>
  </sheetViews>
  <sheetFormatPr defaultRowHeight="15" x14ac:dyDescent="0.25"/>
  <cols>
    <col min="1" max="1" width="107.85546875" bestFit="1" customWidth="1"/>
  </cols>
  <sheetData>
    <row r="1" spans="1:1" x14ac:dyDescent="0.25">
      <c r="A1" s="18" t="s">
        <v>72</v>
      </c>
    </row>
    <row r="2" spans="1:1" s="19" customFormat="1" ht="19.5" customHeight="1" x14ac:dyDescent="0.25">
      <c r="A2" s="34" t="s">
        <v>136</v>
      </c>
    </row>
    <row r="3" spans="1:1" s="19" customFormat="1" ht="18.75" customHeight="1" x14ac:dyDescent="0.25">
      <c r="A3" s="19" t="s">
        <v>73</v>
      </c>
    </row>
    <row r="4" spans="1:1" x14ac:dyDescent="0.25">
      <c r="A4" s="34" t="s">
        <v>137</v>
      </c>
    </row>
    <row r="5" spans="1:1" x14ac:dyDescent="0.25">
      <c r="A5" s="34" t="s">
        <v>138</v>
      </c>
    </row>
    <row r="6" spans="1:1" x14ac:dyDescent="0.25">
      <c r="A6" s="34" t="s">
        <v>139</v>
      </c>
    </row>
    <row r="7" spans="1:1" s="19" customFormat="1" ht="18" customHeight="1" x14ac:dyDescent="0.25">
      <c r="A7" s="19" t="s">
        <v>75</v>
      </c>
    </row>
    <row r="8" spans="1:1" x14ac:dyDescent="0.25">
      <c r="A8" s="34" t="s">
        <v>140</v>
      </c>
    </row>
    <row r="9" spans="1:1" x14ac:dyDescent="0.25">
      <c r="A9" s="34" t="s">
        <v>141</v>
      </c>
    </row>
    <row r="10" spans="1:1" x14ac:dyDescent="0.25">
      <c r="A10" s="34" t="s">
        <v>151</v>
      </c>
    </row>
    <row r="11" spans="1:1" x14ac:dyDescent="0.25">
      <c r="A11" s="34" t="s">
        <v>150</v>
      </c>
    </row>
    <row r="12" spans="1:1" x14ac:dyDescent="0.25">
      <c r="A12" s="34" t="s">
        <v>149</v>
      </c>
    </row>
    <row r="13" spans="1:1" x14ac:dyDescent="0.25">
      <c r="A13" s="34" t="s">
        <v>148</v>
      </c>
    </row>
    <row r="14" spans="1:1" x14ac:dyDescent="0.25">
      <c r="A14" s="34" t="s">
        <v>147</v>
      </c>
    </row>
    <row r="15" spans="1:1" x14ac:dyDescent="0.25">
      <c r="A15" s="34" t="s">
        <v>146</v>
      </c>
    </row>
    <row r="16" spans="1:1" x14ac:dyDescent="0.25">
      <c r="A16" s="34" t="s">
        <v>145</v>
      </c>
    </row>
    <row r="17" spans="1:1" x14ac:dyDescent="0.25">
      <c r="A17" s="34" t="s">
        <v>144</v>
      </c>
    </row>
    <row r="18" spans="1:1" x14ac:dyDescent="0.25">
      <c r="A18" s="34" t="s">
        <v>143</v>
      </c>
    </row>
    <row r="19" spans="1:1" x14ac:dyDescent="0.25">
      <c r="A19" s="34" t="s">
        <v>142</v>
      </c>
    </row>
  </sheetData>
  <hyperlinks>
    <hyperlink ref="A2" location="TableA_Duals!A1" display="Duals Medicare and Medicaid: HCUP discharges compared to CMS enrollment"/>
    <hyperlink ref="A6" location="'TableD_All Managed Care'!A1" display="All Managed Care: HCUP discharges compared to KFF HMO penetration"/>
    <hyperlink ref="A4" location="'TableB_Medicare Managed Care'!A1" display="Medicare Managed Care: HCUP discharges compared to CMS-SAF enrollment"/>
    <hyperlink ref="A5" location="'TableC_Medicaid Managed Care '!A1" display="Medicaid Managed Care: HCUP discharges compared to CMS enrollment"/>
    <hyperlink ref="A8" location="'Table E1_Medicare Pct total'!A1" display="Medicare: HCUP discharges compared to ACS population counts"/>
    <hyperlink ref="A11" location="'TableF1_Medicaid Pct total'!A1" display="Medicaid: HCUP discharges compared to ACS population counts"/>
    <hyperlink ref="A14" location="'TableG1_Private Pct Total'!A1" display="Private insurance: HCUP discharges compared to ACS population counts"/>
    <hyperlink ref="A17" location="'TableH1_Uninsured Pct Total'!A1" display="Uninsured: HCUP discharges compared to ACS population counts"/>
    <hyperlink ref="A9" location="'TableE2_Medicare 0-64 Pct'!A1" display="Medicare: HCUP discharges compared to ACS 0-64 population counts"/>
    <hyperlink ref="A10" location="'TableE3_ Medicare 65+ Pct'!A1" display="Medicare: HCUP discharges compared to ACS 65+ popultion counts"/>
    <hyperlink ref="A12" location="'TableF2_Medicaid 0-17 Pct'!A1" display="Medicaid: HCUP discharges compared to ACS 0-17 population counts"/>
    <hyperlink ref="A13" location="'TableF3_Medicaid 18-64 Pct '!A1" display="Medicaid: HCUP discharges compared to ACS 18-64 population counts"/>
    <hyperlink ref="A15:A16" location="'TableG1_Private Pct Total'!A1" display="Private insurance: HCUP discharges compared to ACS population counts"/>
    <hyperlink ref="A15" location="'TableG2_Private 0-17 Pct'!A1" display="Private insurance: HCUP discharges compared to ACS 0-17 population counts"/>
    <hyperlink ref="A16" location="'TableG3_Private 18-64 Pct'!A1" display="Private insurance: HCUP discharges compared to ACS population counts"/>
    <hyperlink ref="A18:A19" location="'Uninsured Pct Total'!A1" display="Uninsured: HCUP discharges compared to ACS population counts"/>
    <hyperlink ref="A18" location="'TableH2_Uninsured 0-17 Pct '!A1" display="Uninsured: HCUP discharges compared to ACS 0-17 population counts"/>
    <hyperlink ref="A19" location="'TableH3_Uninsured 18-64 Pct'!A1" display="Uninsured: HCUP discharges compared to ACS 18-64 population counts"/>
  </hyperlink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H52"/>
  <sheetViews>
    <sheetView zoomScale="70" zoomScaleNormal="7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L3" sqref="L3"/>
    </sheetView>
  </sheetViews>
  <sheetFormatPr defaultRowHeight="15" x14ac:dyDescent="0.25"/>
  <cols>
    <col min="1" max="1" width="14" bestFit="1" customWidth="1"/>
    <col min="2" max="2" width="14.28515625" customWidth="1"/>
    <col min="3" max="3" width="11.42578125" style="1" customWidth="1"/>
    <col min="4" max="4" width="13.28515625" style="2" customWidth="1"/>
    <col min="5" max="6" width="11.85546875" style="6" customWidth="1"/>
    <col min="7" max="7" width="13.7109375" customWidth="1"/>
  </cols>
  <sheetData>
    <row r="1" spans="1:7" s="18" customFormat="1" ht="34.5" customHeight="1" x14ac:dyDescent="0.25">
      <c r="A1" s="106" t="s">
        <v>152</v>
      </c>
      <c r="B1" s="106"/>
      <c r="C1" s="106"/>
      <c r="D1" s="106"/>
      <c r="E1" s="106"/>
      <c r="F1" s="106"/>
      <c r="G1" s="106"/>
    </row>
    <row r="2" spans="1:7" x14ac:dyDescent="0.25">
      <c r="A2" s="7"/>
      <c r="B2" s="104" t="s">
        <v>47</v>
      </c>
      <c r="C2" s="104"/>
      <c r="D2" s="104"/>
      <c r="E2" s="103" t="s">
        <v>48</v>
      </c>
      <c r="F2" s="103"/>
      <c r="G2" s="103"/>
    </row>
    <row r="3" spans="1:7" ht="60" x14ac:dyDescent="0.25">
      <c r="A3" s="8" t="s">
        <v>46</v>
      </c>
      <c r="B3" s="9" t="s">
        <v>49</v>
      </c>
      <c r="C3" s="9" t="s">
        <v>130</v>
      </c>
      <c r="D3" s="10" t="s">
        <v>126</v>
      </c>
      <c r="E3" s="11" t="s">
        <v>50</v>
      </c>
      <c r="F3" s="11" t="s">
        <v>51</v>
      </c>
      <c r="G3" s="10" t="s">
        <v>126</v>
      </c>
    </row>
    <row r="4" spans="1:7" x14ac:dyDescent="0.25">
      <c r="A4" s="7" t="s">
        <v>45</v>
      </c>
      <c r="B4" s="12">
        <v>120611</v>
      </c>
      <c r="C4" s="13">
        <v>13879</v>
      </c>
      <c r="D4" s="14">
        <f t="shared" ref="D4:D49" si="0">C4/B4</f>
        <v>0.11507242291333294</v>
      </c>
      <c r="E4" s="15">
        <v>14967.3467548019</v>
      </c>
      <c r="F4" s="15">
        <v>3266.1802587360798</v>
      </c>
      <c r="G4" s="16">
        <v>0.21822039084436975</v>
      </c>
    </row>
    <row r="5" spans="1:7" x14ac:dyDescent="0.25">
      <c r="A5" s="7" t="s">
        <v>44</v>
      </c>
      <c r="B5" s="12">
        <v>1351988</v>
      </c>
      <c r="C5" s="13">
        <v>153637</v>
      </c>
      <c r="D5" s="14">
        <f t="shared" si="0"/>
        <v>0.11363784293943438</v>
      </c>
      <c r="E5" s="15">
        <v>188588.45445726</v>
      </c>
      <c r="F5" s="15">
        <v>0</v>
      </c>
      <c r="G5" s="16"/>
    </row>
    <row r="6" spans="1:7" x14ac:dyDescent="0.25">
      <c r="A6" s="7" t="s">
        <v>43</v>
      </c>
      <c r="B6" s="12">
        <v>608332</v>
      </c>
      <c r="C6" s="13">
        <v>116855</v>
      </c>
      <c r="D6" s="14">
        <f t="shared" si="0"/>
        <v>0.1920908319799057</v>
      </c>
      <c r="E6" s="15">
        <v>72164.137123744295</v>
      </c>
      <c r="F6" s="15">
        <v>23988.969899665601</v>
      </c>
      <c r="G6" s="16">
        <v>0.33242232022438284</v>
      </c>
    </row>
    <row r="7" spans="1:7" x14ac:dyDescent="0.25">
      <c r="A7" s="7" t="s">
        <v>42</v>
      </c>
      <c r="B7" s="12">
        <v>7580978</v>
      </c>
      <c r="C7" s="13">
        <v>1188551</v>
      </c>
      <c r="D7" s="14">
        <f t="shared" si="0"/>
        <v>0.1567806950501637</v>
      </c>
      <c r="E7" s="15">
        <v>956955.36405213503</v>
      </c>
      <c r="F7" s="15">
        <v>0</v>
      </c>
      <c r="G7" s="16"/>
    </row>
    <row r="8" spans="1:7" x14ac:dyDescent="0.25">
      <c r="A8" s="7" t="s">
        <v>41</v>
      </c>
      <c r="B8" s="12">
        <v>583618</v>
      </c>
      <c r="C8" s="13">
        <v>82104</v>
      </c>
      <c r="D8" s="14">
        <f t="shared" si="0"/>
        <v>0.14068106192749366</v>
      </c>
      <c r="E8" s="15">
        <v>84331.086648983299</v>
      </c>
      <c r="F8" s="15">
        <v>13064.980548187399</v>
      </c>
      <c r="G8" s="16">
        <v>0.15492484524204705</v>
      </c>
    </row>
    <row r="9" spans="1:7" x14ac:dyDescent="0.25">
      <c r="A9" s="7" t="s">
        <v>40</v>
      </c>
      <c r="B9" s="12">
        <v>578620</v>
      </c>
      <c r="C9" s="13">
        <v>121149</v>
      </c>
      <c r="D9" s="14">
        <f t="shared" si="0"/>
        <v>0.20937575610936365</v>
      </c>
      <c r="E9" s="15">
        <v>87717.476234088695</v>
      </c>
      <c r="F9" s="15">
        <v>22913.0480418357</v>
      </c>
      <c r="G9" s="16">
        <v>0.2612141733385992</v>
      </c>
    </row>
    <row r="10" spans="1:7" x14ac:dyDescent="0.25">
      <c r="A10" s="7" t="s">
        <v>39</v>
      </c>
      <c r="B10" s="12">
        <v>3069456</v>
      </c>
      <c r="C10" s="13">
        <v>637738</v>
      </c>
      <c r="D10" s="14">
        <f t="shared" si="0"/>
        <v>0.20776906396442887</v>
      </c>
      <c r="E10" s="15">
        <v>510804.14168810903</v>
      </c>
      <c r="F10" s="15">
        <v>0</v>
      </c>
      <c r="G10" s="16"/>
    </row>
    <row r="11" spans="1:7" x14ac:dyDescent="0.25">
      <c r="A11" s="7" t="s">
        <v>38</v>
      </c>
      <c r="B11" s="12">
        <v>1548090</v>
      </c>
      <c r="C11" s="13">
        <v>233374</v>
      </c>
      <c r="D11" s="14">
        <f t="shared" si="0"/>
        <v>0.15074963341924566</v>
      </c>
      <c r="E11" s="15">
        <v>230664.994021644</v>
      </c>
      <c r="F11" s="15">
        <v>54074.440604378004</v>
      </c>
      <c r="G11" s="16">
        <v>0.23442846554906391</v>
      </c>
    </row>
    <row r="12" spans="1:7" x14ac:dyDescent="0.25">
      <c r="A12" s="7" t="s">
        <v>37</v>
      </c>
      <c r="B12" s="12">
        <v>272218</v>
      </c>
      <c r="C12" s="13">
        <v>30839</v>
      </c>
      <c r="D12" s="14">
        <f t="shared" si="0"/>
        <v>0.11328787956711166</v>
      </c>
      <c r="E12" s="15">
        <v>27980.216827006399</v>
      </c>
      <c r="F12" s="15">
        <v>0</v>
      </c>
      <c r="G12" s="16"/>
    </row>
    <row r="13" spans="1:7" x14ac:dyDescent="0.25">
      <c r="A13" s="7" t="s">
        <v>36</v>
      </c>
      <c r="B13" s="12">
        <v>2787200</v>
      </c>
      <c r="C13" s="13">
        <v>327851</v>
      </c>
      <c r="D13" s="14">
        <f t="shared" si="0"/>
        <v>0.11762736796785304</v>
      </c>
      <c r="E13" s="15">
        <v>317422.23805296799</v>
      </c>
      <c r="F13" s="15">
        <v>97592.382908019106</v>
      </c>
      <c r="G13" s="16">
        <v>0.30745288517477448</v>
      </c>
    </row>
    <row r="14" spans="1:7" x14ac:dyDescent="0.25">
      <c r="A14" s="7" t="s">
        <v>35</v>
      </c>
      <c r="B14" s="12">
        <v>1055779</v>
      </c>
      <c r="C14" s="13">
        <v>145859</v>
      </c>
      <c r="D14" s="14">
        <f t="shared" si="0"/>
        <v>0.13815296572483446</v>
      </c>
      <c r="E14" s="15">
        <v>124854.680125506</v>
      </c>
      <c r="F14" s="15">
        <v>31748.0083752469</v>
      </c>
      <c r="G14" s="16">
        <v>0.25427968213392782</v>
      </c>
    </row>
    <row r="15" spans="1:7" x14ac:dyDescent="0.25">
      <c r="A15" s="7" t="s">
        <v>34</v>
      </c>
      <c r="B15" s="12">
        <v>440993</v>
      </c>
      <c r="C15" s="13">
        <v>77874</v>
      </c>
      <c r="D15" s="14">
        <f t="shared" si="0"/>
        <v>0.17658783699514505</v>
      </c>
      <c r="E15" s="15">
        <v>51288.093419767501</v>
      </c>
      <c r="F15" s="15">
        <v>0</v>
      </c>
      <c r="G15" s="16"/>
    </row>
    <row r="16" spans="1:7" x14ac:dyDescent="0.25">
      <c r="A16" s="7" t="s">
        <v>33</v>
      </c>
      <c r="B16" s="12">
        <v>354664</v>
      </c>
      <c r="C16" s="13">
        <v>72505</v>
      </c>
      <c r="D16" s="14">
        <f t="shared" si="0"/>
        <v>0.20443292806712832</v>
      </c>
      <c r="E16" s="15">
        <v>46863.982293401001</v>
      </c>
      <c r="F16" s="15">
        <v>11299.6856738851</v>
      </c>
      <c r="G16" s="16">
        <v>0.24111663415928331</v>
      </c>
    </row>
    <row r="17" spans="1:8" x14ac:dyDescent="0.25">
      <c r="A17" s="7" t="s">
        <v>32</v>
      </c>
      <c r="B17" s="12">
        <v>823133</v>
      </c>
      <c r="C17" s="13">
        <v>174351</v>
      </c>
      <c r="D17" s="14">
        <f t="shared" si="0"/>
        <v>0.21181388669874734</v>
      </c>
      <c r="E17" s="15">
        <v>118960.998600755</v>
      </c>
      <c r="F17" s="15">
        <v>45004.795728620498</v>
      </c>
      <c r="G17" s="16">
        <v>0.37831555096188363</v>
      </c>
    </row>
    <row r="18" spans="1:8" x14ac:dyDescent="0.25">
      <c r="A18" s="7" t="s">
        <v>31</v>
      </c>
      <c r="B18" s="12">
        <v>1208859</v>
      </c>
      <c r="C18" s="13">
        <v>181277</v>
      </c>
      <c r="D18" s="14">
        <f t="shared" si="0"/>
        <v>0.14995710831453463</v>
      </c>
      <c r="E18" s="15">
        <v>167716.94073683801</v>
      </c>
      <c r="F18" s="15">
        <v>29766.473446100001</v>
      </c>
      <c r="G18" s="16">
        <v>0.17748042216442586</v>
      </c>
    </row>
    <row r="19" spans="1:8" x14ac:dyDescent="0.25">
      <c r="A19" s="7" t="s">
        <v>30</v>
      </c>
      <c r="B19" s="12">
        <v>357706</v>
      </c>
      <c r="C19" s="13">
        <v>93914</v>
      </c>
      <c r="D19" s="14">
        <f t="shared" si="0"/>
        <v>0.26254521869915515</v>
      </c>
      <c r="E19" s="15">
        <v>26465</v>
      </c>
      <c r="F19" s="15">
        <v>9229</v>
      </c>
      <c r="G19" s="16">
        <v>0.34872473077649724</v>
      </c>
    </row>
    <row r="20" spans="1:8" x14ac:dyDescent="0.25">
      <c r="A20" s="7" t="s">
        <v>29</v>
      </c>
      <c r="B20" s="12">
        <v>986304</v>
      </c>
      <c r="C20" s="13">
        <v>110648</v>
      </c>
      <c r="D20" s="14">
        <f t="shared" si="0"/>
        <v>0.11218447861916812</v>
      </c>
      <c r="E20" s="15">
        <v>137945.561812236</v>
      </c>
      <c r="F20" s="15">
        <v>35114.857461741602</v>
      </c>
      <c r="G20" s="16">
        <v>0.25455590597063238</v>
      </c>
    </row>
    <row r="21" spans="1:8" x14ac:dyDescent="0.25">
      <c r="A21" s="7" t="s">
        <v>28</v>
      </c>
      <c r="B21" s="12">
        <v>1566222</v>
      </c>
      <c r="C21" s="13">
        <v>254449</v>
      </c>
      <c r="D21" s="14">
        <f t="shared" si="0"/>
        <v>0.16246036641038117</v>
      </c>
      <c r="E21" s="15">
        <v>126606.158446585</v>
      </c>
      <c r="F21" s="15">
        <v>56701.911658789897</v>
      </c>
      <c r="G21" s="16">
        <v>0.44786061242599323</v>
      </c>
    </row>
    <row r="22" spans="1:8" x14ac:dyDescent="0.25">
      <c r="A22" s="7" t="s">
        <v>27</v>
      </c>
      <c r="B22" s="12">
        <v>1818312</v>
      </c>
      <c r="C22" s="13">
        <v>263576</v>
      </c>
      <c r="D22" s="14">
        <f t="shared" si="0"/>
        <v>0.14495642112024779</v>
      </c>
      <c r="E22" s="15">
        <v>204329.782595044</v>
      </c>
      <c r="F22" s="15">
        <v>35866.744969545798</v>
      </c>
      <c r="G22" s="16">
        <v>0.17553361293702929</v>
      </c>
    </row>
    <row r="23" spans="1:8" x14ac:dyDescent="0.25">
      <c r="A23" s="7" t="s">
        <v>26</v>
      </c>
      <c r="B23" s="12">
        <v>847638</v>
      </c>
      <c r="C23" s="13">
        <v>127651</v>
      </c>
      <c r="D23" s="14">
        <f t="shared" si="0"/>
        <v>0.15059612712030371</v>
      </c>
      <c r="E23" s="15">
        <v>88202.062893103095</v>
      </c>
      <c r="F23" s="15">
        <v>19130.2222765888</v>
      </c>
      <c r="G23" s="16">
        <v>0.21689087135948013</v>
      </c>
    </row>
    <row r="24" spans="1:8" x14ac:dyDescent="0.25">
      <c r="A24" s="7" t="s">
        <v>25</v>
      </c>
      <c r="B24" s="12">
        <v>621607</v>
      </c>
      <c r="C24" s="13">
        <v>144764</v>
      </c>
      <c r="D24" s="14">
        <f t="shared" si="0"/>
        <v>0.23288669529139794</v>
      </c>
      <c r="E24" s="15">
        <v>81845.812714731699</v>
      </c>
      <c r="F24" s="15">
        <v>33394.849770576002</v>
      </c>
      <c r="G24" s="16">
        <v>0.40802148164832325</v>
      </c>
    </row>
    <row r="25" spans="1:8" x14ac:dyDescent="0.25">
      <c r="A25" s="7" t="s">
        <v>24</v>
      </c>
      <c r="B25" s="12">
        <v>895998</v>
      </c>
      <c r="C25" s="13">
        <v>168335</v>
      </c>
      <c r="D25" s="14">
        <f t="shared" si="0"/>
        <v>0.18787430329085555</v>
      </c>
      <c r="E25" s="15">
        <v>170315.70149611501</v>
      </c>
      <c r="F25" s="15">
        <v>56886.737031757701</v>
      </c>
      <c r="G25" s="16">
        <v>0.33400759021067306</v>
      </c>
    </row>
    <row r="26" spans="1:8" x14ac:dyDescent="0.25">
      <c r="A26" s="7" t="s">
        <v>23</v>
      </c>
      <c r="B26" s="12">
        <v>106493</v>
      </c>
      <c r="C26" s="13">
        <v>21314</v>
      </c>
      <c r="D26" s="14">
        <f t="shared" si="0"/>
        <v>0.20014461044387893</v>
      </c>
      <c r="E26" s="15">
        <v>12892.2307514648</v>
      </c>
      <c r="F26" s="15">
        <v>2877.0835400935498</v>
      </c>
      <c r="G26" s="16">
        <v>0.22316413625831658</v>
      </c>
    </row>
    <row r="27" spans="1:8" x14ac:dyDescent="0.25">
      <c r="A27" s="7" t="s">
        <v>22</v>
      </c>
      <c r="B27" s="12">
        <v>237484</v>
      </c>
      <c r="C27" s="13">
        <v>33994</v>
      </c>
      <c r="D27" s="14">
        <f t="shared" si="0"/>
        <v>0.14314227484798975</v>
      </c>
      <c r="E27" s="15">
        <v>28655.9918959729</v>
      </c>
      <c r="F27" s="15">
        <v>8600.4323633529693</v>
      </c>
      <c r="G27" s="16">
        <v>0.30012684239213544</v>
      </c>
      <c r="H27" s="25"/>
    </row>
    <row r="28" spans="1:8" x14ac:dyDescent="0.25">
      <c r="A28" s="7" t="s">
        <v>21</v>
      </c>
      <c r="B28" s="12">
        <v>297640</v>
      </c>
      <c r="C28" s="13">
        <v>43522</v>
      </c>
      <c r="D28" s="14">
        <f t="shared" si="0"/>
        <v>0.14622362585673968</v>
      </c>
      <c r="E28" s="15">
        <v>48009.441379310301</v>
      </c>
      <c r="F28" s="40">
        <v>9280.5310344827503</v>
      </c>
      <c r="G28" s="42">
        <v>0.1933063740767082</v>
      </c>
      <c r="H28" s="25"/>
    </row>
    <row r="29" spans="1:8" x14ac:dyDescent="0.25">
      <c r="A29" s="7" t="s">
        <v>20</v>
      </c>
      <c r="B29" s="12">
        <v>1098608</v>
      </c>
      <c r="C29" s="13">
        <v>195802</v>
      </c>
      <c r="D29" s="14">
        <f t="shared" si="0"/>
        <v>0.17822735680060586</v>
      </c>
      <c r="E29" s="15">
        <v>126609</v>
      </c>
      <c r="F29" s="40">
        <v>38604</v>
      </c>
      <c r="G29" s="42">
        <v>0.30490723408288511</v>
      </c>
      <c r="H29" s="25"/>
    </row>
    <row r="30" spans="1:8" x14ac:dyDescent="0.25">
      <c r="A30" s="7" t="s">
        <v>19</v>
      </c>
      <c r="B30" s="12">
        <v>551017</v>
      </c>
      <c r="C30" s="13">
        <v>65637</v>
      </c>
      <c r="D30" s="14">
        <f>C30/B30</f>
        <v>0.11911973677763119</v>
      </c>
      <c r="E30" s="4">
        <v>48285.358246460397</v>
      </c>
      <c r="F30" s="41">
        <v>6627.0482919911101</v>
      </c>
      <c r="G30" s="43">
        <v>0.137247574268063</v>
      </c>
      <c r="H30" s="38"/>
    </row>
    <row r="31" spans="1:8" x14ac:dyDescent="0.25">
      <c r="A31" s="7" t="s">
        <v>18</v>
      </c>
      <c r="B31" s="12">
        <v>4925236</v>
      </c>
      <c r="C31" s="13">
        <v>706454</v>
      </c>
      <c r="D31" s="14">
        <f t="shared" si="0"/>
        <v>0.14343556329077428</v>
      </c>
      <c r="E31" s="15">
        <v>663387.46046092105</v>
      </c>
      <c r="F31" s="40">
        <v>130820.266686763</v>
      </c>
      <c r="G31" s="42">
        <v>0.19720039114979532</v>
      </c>
      <c r="H31" s="25"/>
    </row>
    <row r="32" spans="1:8" x14ac:dyDescent="0.25">
      <c r="A32" s="7" t="s">
        <v>17</v>
      </c>
      <c r="B32" s="12">
        <v>1488263</v>
      </c>
      <c r="C32" s="13">
        <v>301493</v>
      </c>
      <c r="D32" s="14">
        <f t="shared" si="0"/>
        <v>0.20258045788949938</v>
      </c>
      <c r="E32" s="15">
        <v>223376.34830479999</v>
      </c>
      <c r="F32" s="40">
        <v>40407.091791126099</v>
      </c>
      <c r="G32" s="42">
        <v>0.18089243600665406</v>
      </c>
      <c r="H32" s="25"/>
    </row>
    <row r="33" spans="1:8" x14ac:dyDescent="0.25">
      <c r="A33" s="7" t="s">
        <v>16</v>
      </c>
      <c r="B33" s="12">
        <v>66698</v>
      </c>
      <c r="C33" s="13">
        <v>14226</v>
      </c>
      <c r="D33" s="14">
        <f t="shared" si="0"/>
        <v>0.21328975381570661</v>
      </c>
      <c r="E33" s="15">
        <v>11716.677236760999</v>
      </c>
      <c r="F33" s="15">
        <v>2929.0853374017502</v>
      </c>
      <c r="G33" s="16">
        <v>0.24999283313973725</v>
      </c>
      <c r="H33" s="25"/>
    </row>
    <row r="34" spans="1:8" x14ac:dyDescent="0.25">
      <c r="A34" s="7" t="s">
        <v>15</v>
      </c>
      <c r="B34" s="12">
        <v>2129706</v>
      </c>
      <c r="C34" s="13">
        <v>301063</v>
      </c>
      <c r="D34" s="14">
        <f t="shared" si="0"/>
        <v>0.14136364362029313</v>
      </c>
      <c r="E34" s="15">
        <v>272626.50934992498</v>
      </c>
      <c r="F34" s="15">
        <v>0</v>
      </c>
      <c r="G34" s="16"/>
      <c r="H34" s="25"/>
    </row>
    <row r="35" spans="1:8" x14ac:dyDescent="0.25">
      <c r="A35" s="7" t="s">
        <v>14</v>
      </c>
      <c r="B35" s="12">
        <v>684387</v>
      </c>
      <c r="C35" s="13">
        <v>105532</v>
      </c>
      <c r="D35" s="14">
        <f t="shared" si="0"/>
        <v>0.1541993053637781</v>
      </c>
      <c r="E35" s="15">
        <v>104200.320141416</v>
      </c>
      <c r="F35" s="15">
        <v>0</v>
      </c>
      <c r="G35" s="16"/>
      <c r="H35" s="25"/>
    </row>
    <row r="36" spans="1:8" x14ac:dyDescent="0.25">
      <c r="A36" s="7" t="s">
        <v>13</v>
      </c>
      <c r="B36" s="12">
        <v>652846</v>
      </c>
      <c r="C36" s="13">
        <v>96210</v>
      </c>
      <c r="D36" s="14">
        <f t="shared" si="0"/>
        <v>0.14737013016852366</v>
      </c>
      <c r="E36" s="15">
        <v>72253.667256245695</v>
      </c>
      <c r="F36" s="15">
        <v>13974.225514039301</v>
      </c>
      <c r="G36" s="16">
        <v>0.19340506917773578</v>
      </c>
      <c r="H36" s="25"/>
    </row>
    <row r="37" spans="1:8" x14ac:dyDescent="0.25">
      <c r="A37" s="7" t="s">
        <v>12</v>
      </c>
      <c r="B37" s="12">
        <v>2134956</v>
      </c>
      <c r="C37" s="13">
        <v>322835</v>
      </c>
      <c r="D37" s="14">
        <f t="shared" si="0"/>
        <v>0.15121388918553824</v>
      </c>
      <c r="E37" s="15">
        <v>305415.681584323</v>
      </c>
      <c r="F37" s="15">
        <v>77027.065389851196</v>
      </c>
      <c r="G37" s="16">
        <v>0.25220402891651977</v>
      </c>
      <c r="H37" s="25"/>
    </row>
    <row r="38" spans="1:8" x14ac:dyDescent="0.25">
      <c r="A38" s="7" t="s">
        <v>11</v>
      </c>
      <c r="B38" s="12">
        <v>197248</v>
      </c>
      <c r="C38" s="13">
        <v>37280</v>
      </c>
      <c r="D38" s="14">
        <f t="shared" si="0"/>
        <v>0.18900064892926671</v>
      </c>
      <c r="E38" s="15">
        <v>22767</v>
      </c>
      <c r="F38" s="15">
        <v>0</v>
      </c>
      <c r="G38" s="16"/>
      <c r="H38" s="25"/>
    </row>
    <row r="39" spans="1:8" x14ac:dyDescent="0.25">
      <c r="A39" s="7" t="s">
        <v>10</v>
      </c>
      <c r="B39" s="12">
        <v>862145</v>
      </c>
      <c r="C39" s="13">
        <v>143325</v>
      </c>
      <c r="D39" s="14">
        <f t="shared" si="0"/>
        <v>0.16624233742583905</v>
      </c>
      <c r="E39" s="15">
        <v>96528.434295379702</v>
      </c>
      <c r="F39" s="15">
        <v>24644.864452030899</v>
      </c>
      <c r="G39" s="16">
        <v>0.25531196721389809</v>
      </c>
    </row>
    <row r="40" spans="1:8" x14ac:dyDescent="0.25">
      <c r="A40" s="7" t="s">
        <v>9</v>
      </c>
      <c r="B40" s="12">
        <v>120474</v>
      </c>
      <c r="C40" s="13">
        <v>17846</v>
      </c>
      <c r="D40" s="14">
        <f t="shared" si="0"/>
        <v>0.14813154705579626</v>
      </c>
      <c r="E40" s="15">
        <v>16068.085280232999</v>
      </c>
      <c r="F40" s="15">
        <v>0</v>
      </c>
      <c r="G40" s="16"/>
    </row>
    <row r="41" spans="1:8" x14ac:dyDescent="0.25">
      <c r="A41" s="7" t="s">
        <v>8</v>
      </c>
      <c r="B41" s="12">
        <v>1218676</v>
      </c>
      <c r="C41" s="13">
        <v>236408</v>
      </c>
      <c r="D41" s="14">
        <f t="shared" si="0"/>
        <v>0.19398757339932846</v>
      </c>
      <c r="E41" s="15">
        <v>155936.076113366</v>
      </c>
      <c r="F41" s="15">
        <v>62341.050108651601</v>
      </c>
      <c r="G41" s="16">
        <v>0.39978593576594468</v>
      </c>
    </row>
    <row r="42" spans="1:8" x14ac:dyDescent="0.25">
      <c r="A42" s="7" t="s">
        <v>7</v>
      </c>
      <c r="B42" s="12">
        <v>3943189</v>
      </c>
      <c r="C42" s="13">
        <v>615435</v>
      </c>
      <c r="D42" s="14">
        <f t="shared" si="0"/>
        <v>0.15607545060609573</v>
      </c>
      <c r="E42" s="15">
        <v>604726.51918975601</v>
      </c>
      <c r="F42" s="15">
        <v>137937.46611274299</v>
      </c>
      <c r="G42" s="16">
        <v>0.22809892031452295</v>
      </c>
    </row>
    <row r="43" spans="1:8" x14ac:dyDescent="0.25">
      <c r="A43" s="7" t="s">
        <v>6</v>
      </c>
      <c r="B43" s="12">
        <v>269643</v>
      </c>
      <c r="C43" s="13">
        <v>33767</v>
      </c>
      <c r="D43" s="14">
        <f t="shared" si="0"/>
        <v>0.12522854292527527</v>
      </c>
      <c r="E43" s="15">
        <v>50105.108635059099</v>
      </c>
      <c r="F43" s="15">
        <v>5206.4767055286902</v>
      </c>
      <c r="G43" s="16">
        <v>0.10391109504322402</v>
      </c>
    </row>
    <row r="44" spans="1:8" x14ac:dyDescent="0.25">
      <c r="A44" s="7" t="s">
        <v>5</v>
      </c>
      <c r="B44" s="12">
        <v>177108</v>
      </c>
      <c r="C44" s="13">
        <v>33453</v>
      </c>
      <c r="D44" s="14">
        <f t="shared" si="0"/>
        <v>0.18888474828917948</v>
      </c>
      <c r="E44" s="15">
        <v>10376</v>
      </c>
      <c r="F44" s="15">
        <v>3340</v>
      </c>
      <c r="G44" s="16">
        <v>0.32189668465690052</v>
      </c>
    </row>
    <row r="45" spans="1:8" x14ac:dyDescent="0.25">
      <c r="A45" s="7" t="s">
        <v>4</v>
      </c>
      <c r="B45" s="12">
        <v>915038</v>
      </c>
      <c r="C45" s="13">
        <v>168354</v>
      </c>
      <c r="D45" s="14">
        <f t="shared" si="0"/>
        <v>0.18398580168255307</v>
      </c>
      <c r="E45" s="15">
        <v>117816.60182311801</v>
      </c>
      <c r="F45" s="15">
        <v>0</v>
      </c>
      <c r="G45" s="16"/>
    </row>
    <row r="46" spans="1:8" x14ac:dyDescent="0.25">
      <c r="A46" s="7" t="s">
        <v>3</v>
      </c>
      <c r="B46" s="12">
        <v>1182587</v>
      </c>
      <c r="C46" s="13">
        <v>158096</v>
      </c>
      <c r="D46" s="14">
        <f t="shared" si="0"/>
        <v>0.13368657020582841</v>
      </c>
      <c r="E46" s="15">
        <v>120793</v>
      </c>
      <c r="F46" s="15">
        <v>26631</v>
      </c>
      <c r="G46" s="16">
        <v>0.22046807348107919</v>
      </c>
    </row>
    <row r="47" spans="1:8" x14ac:dyDescent="0.25">
      <c r="A47" s="7" t="s">
        <v>2</v>
      </c>
      <c r="B47" s="12">
        <v>326749</v>
      </c>
      <c r="C47" s="13">
        <v>74765</v>
      </c>
      <c r="D47" s="14">
        <f t="shared" si="0"/>
        <v>0.22881477831607747</v>
      </c>
      <c r="E47" s="15">
        <v>57658</v>
      </c>
      <c r="F47" s="15">
        <v>13873</v>
      </c>
      <c r="G47" s="16">
        <v>0.24060841513753511</v>
      </c>
    </row>
    <row r="48" spans="1:8" x14ac:dyDescent="0.25">
      <c r="A48" s="7" t="s">
        <v>1</v>
      </c>
      <c r="B48" s="12">
        <v>1173355</v>
      </c>
      <c r="C48" s="13">
        <v>182499</v>
      </c>
      <c r="D48" s="14">
        <f t="shared" si="0"/>
        <v>0.15553604834001644</v>
      </c>
      <c r="E48" s="15">
        <v>109095.74534839101</v>
      </c>
      <c r="F48" s="15">
        <v>34026.377911179698</v>
      </c>
      <c r="G48" s="16">
        <v>0.311894637160399</v>
      </c>
    </row>
    <row r="49" spans="1:7" x14ac:dyDescent="0.25">
      <c r="A49" s="7" t="s">
        <v>0</v>
      </c>
      <c r="B49" s="12">
        <v>69947</v>
      </c>
      <c r="C49" s="13">
        <v>9923</v>
      </c>
      <c r="D49" s="14">
        <f t="shared" si="0"/>
        <v>0.14186455459133343</v>
      </c>
      <c r="E49" s="15">
        <v>7603.2956008020701</v>
      </c>
      <c r="F49" s="15">
        <v>796.03502479164399</v>
      </c>
      <c r="G49" s="16">
        <v>0.1046960511054799</v>
      </c>
    </row>
    <row r="50" spans="1:7" x14ac:dyDescent="0.25">
      <c r="A50" s="69" t="s">
        <v>131</v>
      </c>
      <c r="B50" s="70"/>
      <c r="C50" s="71"/>
      <c r="D50" s="72"/>
      <c r="E50" s="73"/>
      <c r="F50" s="73"/>
      <c r="G50" s="70"/>
    </row>
    <row r="51" spans="1:7" ht="31.5" customHeight="1" x14ac:dyDescent="0.25">
      <c r="A51" s="105" t="s">
        <v>80</v>
      </c>
      <c r="B51" s="105"/>
      <c r="C51" s="105"/>
      <c r="D51" s="105"/>
      <c r="E51" s="105"/>
      <c r="F51" s="105"/>
      <c r="G51" s="105"/>
    </row>
    <row r="52" spans="1:7" s="37" customFormat="1" x14ac:dyDescent="0.25">
      <c r="A52" s="74" t="s">
        <v>135</v>
      </c>
      <c r="B52" s="74"/>
      <c r="C52" s="75"/>
      <c r="D52" s="76"/>
      <c r="E52" s="6"/>
      <c r="F52" s="6"/>
      <c r="G52" s="74"/>
    </row>
  </sheetData>
  <mergeCells count="4">
    <mergeCell ref="E2:G2"/>
    <mergeCell ref="B2:D2"/>
    <mergeCell ref="A51:G51"/>
    <mergeCell ref="A1:G1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2"/>
  <sheetViews>
    <sheetView zoomScale="70" zoomScaleNormal="70" workbookViewId="0">
      <pane xSplit="1" ySplit="3" topLeftCell="B8" activePane="bottomRight" state="frozen"/>
      <selection pane="topRight" activeCell="B1" sqref="B1"/>
      <selection pane="bottomLeft" activeCell="A3" sqref="A3"/>
      <selection pane="bottomRight" activeCell="K53" sqref="K53"/>
    </sheetView>
  </sheetViews>
  <sheetFormatPr defaultRowHeight="15" x14ac:dyDescent="0.25"/>
  <cols>
    <col min="1" max="1" width="14" bestFit="1" customWidth="1"/>
    <col min="2" max="2" width="14.28515625" customWidth="1"/>
    <col min="3" max="3" width="13.85546875" style="1" customWidth="1"/>
    <col min="4" max="4" width="13.28515625" style="2" customWidth="1"/>
    <col min="5" max="5" width="11.5703125" style="6" customWidth="1"/>
    <col min="6" max="6" width="11.85546875" style="6" customWidth="1"/>
    <col min="7" max="7" width="13.7109375" customWidth="1"/>
    <col min="8" max="8" width="1.28515625" customWidth="1"/>
  </cols>
  <sheetData>
    <row r="1" spans="1:7" s="18" customFormat="1" ht="51.75" customHeight="1" x14ac:dyDescent="0.25">
      <c r="A1" s="106" t="s">
        <v>153</v>
      </c>
      <c r="B1" s="106"/>
      <c r="C1" s="106"/>
      <c r="D1" s="106"/>
      <c r="E1" s="106"/>
      <c r="F1" s="106"/>
      <c r="G1" s="106"/>
    </row>
    <row r="2" spans="1:7" x14ac:dyDescent="0.25">
      <c r="A2" s="7"/>
      <c r="B2" s="104" t="s">
        <v>74</v>
      </c>
      <c r="C2" s="104"/>
      <c r="D2" s="104"/>
      <c r="E2" s="103" t="s">
        <v>48</v>
      </c>
      <c r="F2" s="103"/>
      <c r="G2" s="103"/>
    </row>
    <row r="3" spans="1:7" ht="75" x14ac:dyDescent="0.25">
      <c r="A3" s="8" t="s">
        <v>46</v>
      </c>
      <c r="B3" s="9" t="s">
        <v>54</v>
      </c>
      <c r="C3" s="9" t="s">
        <v>55</v>
      </c>
      <c r="D3" s="10" t="s">
        <v>127</v>
      </c>
      <c r="E3" s="11" t="s">
        <v>56</v>
      </c>
      <c r="F3" s="11" t="s">
        <v>57</v>
      </c>
      <c r="G3" s="10" t="s">
        <v>127</v>
      </c>
    </row>
    <row r="4" spans="1:7" x14ac:dyDescent="0.25">
      <c r="A4" s="7" t="s">
        <v>45</v>
      </c>
      <c r="B4" s="12">
        <v>68129.25</v>
      </c>
      <c r="C4" s="13">
        <v>628.91666666666663</v>
      </c>
      <c r="D4" s="14">
        <v>9.231228388198412E-3</v>
      </c>
      <c r="E4" s="4">
        <v>13125.6229992518</v>
      </c>
      <c r="F4" s="12">
        <v>0</v>
      </c>
      <c r="G4" s="14"/>
    </row>
    <row r="5" spans="1:7" x14ac:dyDescent="0.25">
      <c r="A5" s="7" t="s">
        <v>44</v>
      </c>
      <c r="B5" s="12">
        <v>953804.41666666674</v>
      </c>
      <c r="C5" s="13">
        <v>347343.33333333331</v>
      </c>
      <c r="D5" s="14">
        <v>0.36416620353596246</v>
      </c>
      <c r="E5" s="4">
        <v>215679.83140087599</v>
      </c>
      <c r="F5" s="12">
        <v>45530.318055666598</v>
      </c>
      <c r="G5" s="14">
        <v>0.21110141713269939</v>
      </c>
    </row>
    <row r="6" spans="1:7" x14ac:dyDescent="0.25">
      <c r="A6" s="7" t="s">
        <v>43</v>
      </c>
      <c r="B6" s="12">
        <v>541530.33333333349</v>
      </c>
      <c r="C6" s="13">
        <v>79161.25</v>
      </c>
      <c r="D6" s="14">
        <v>0.14618063869613948</v>
      </c>
      <c r="E6" s="4">
        <v>115080.076923081</v>
      </c>
      <c r="F6" s="12">
        <v>0</v>
      </c>
      <c r="G6" s="14"/>
    </row>
    <row r="7" spans="1:7" x14ac:dyDescent="0.25">
      <c r="A7" s="7" t="s">
        <v>42</v>
      </c>
      <c r="B7" s="12">
        <v>4765101.6666666679</v>
      </c>
      <c r="C7" s="13">
        <v>1755989.5833333333</v>
      </c>
      <c r="D7" s="14">
        <v>0.36851041303420939</v>
      </c>
      <c r="E7" s="4">
        <v>906681.89388818794</v>
      </c>
      <c r="F7" s="12">
        <v>270458.07384494698</v>
      </c>
      <c r="G7" s="14">
        <v>0.29829433637978864</v>
      </c>
    </row>
    <row r="8" spans="1:7" x14ac:dyDescent="0.25">
      <c r="A8" s="7" t="s">
        <v>41</v>
      </c>
      <c r="B8" s="26">
        <v>639639.33333333349</v>
      </c>
      <c r="C8" s="27">
        <v>191023.83333333337</v>
      </c>
      <c r="D8" s="22">
        <v>0.2986430373783559</v>
      </c>
      <c r="E8" s="4">
        <v>100959.296198055</v>
      </c>
      <c r="F8" s="26">
        <v>0</v>
      </c>
      <c r="G8" s="22"/>
    </row>
    <row r="9" spans="1:7" x14ac:dyDescent="0.25">
      <c r="A9" s="7" t="s">
        <v>40</v>
      </c>
      <c r="B9" s="26">
        <v>574046.91666666674</v>
      </c>
      <c r="C9" s="27">
        <v>112532.5</v>
      </c>
      <c r="D9" s="22">
        <v>0.19603362849407049</v>
      </c>
      <c r="E9" s="4">
        <v>114403.683773529</v>
      </c>
      <c r="F9" s="26">
        <v>20226.053586300699</v>
      </c>
      <c r="G9" s="22">
        <v>0.1767954747535905</v>
      </c>
    </row>
    <row r="10" spans="1:7" x14ac:dyDescent="0.25">
      <c r="A10" s="7" t="s">
        <v>39</v>
      </c>
      <c r="B10" s="26">
        <v>3465804.3333333326</v>
      </c>
      <c r="C10" s="27">
        <v>1094587.4166666667</v>
      </c>
      <c r="D10" s="22">
        <v>0.31582493164405423</v>
      </c>
      <c r="E10" s="4">
        <v>831044.47702954395</v>
      </c>
      <c r="F10" s="26">
        <v>246559.917437642</v>
      </c>
      <c r="G10" s="22">
        <v>0.29668678903797913</v>
      </c>
    </row>
    <row r="11" spans="1:7" x14ac:dyDescent="0.25">
      <c r="A11" s="7" t="s">
        <v>38</v>
      </c>
      <c r="B11" s="26">
        <v>1266321.2500000002</v>
      </c>
      <c r="C11" s="27">
        <v>282873.33333333331</v>
      </c>
      <c r="D11" s="22">
        <v>0.22338196830648879</v>
      </c>
      <c r="E11" s="4">
        <v>289188.53719830501</v>
      </c>
      <c r="F11" s="26">
        <v>60992.913579663902</v>
      </c>
      <c r="G11" s="22">
        <v>0.21091055050304183</v>
      </c>
    </row>
    <row r="12" spans="1:7" x14ac:dyDescent="0.25">
      <c r="A12" s="7" t="s">
        <v>37</v>
      </c>
      <c r="B12" s="26">
        <v>212210.41666666666</v>
      </c>
      <c r="C12" s="27">
        <v>90491.666666666672</v>
      </c>
      <c r="D12" s="22">
        <v>0.426424244804194</v>
      </c>
      <c r="E12" s="4">
        <v>28566.670802359899</v>
      </c>
      <c r="F12" s="26">
        <v>4568.6936956776099</v>
      </c>
      <c r="G12" s="22">
        <v>0.15993091135072657</v>
      </c>
    </row>
    <row r="13" spans="1:7" x14ac:dyDescent="0.25">
      <c r="A13" s="7" t="s">
        <v>36</v>
      </c>
      <c r="B13" s="26">
        <v>1846730.9166666667</v>
      </c>
      <c r="C13" s="27">
        <v>165673.24999999994</v>
      </c>
      <c r="D13" s="22">
        <v>8.9711635032914655E-2</v>
      </c>
      <c r="E13" s="4">
        <v>412330.90766203502</v>
      </c>
      <c r="F13" s="26">
        <v>0</v>
      </c>
      <c r="G13" s="22"/>
    </row>
    <row r="14" spans="1:7" x14ac:dyDescent="0.25">
      <c r="A14" s="7" t="s">
        <v>35</v>
      </c>
      <c r="B14" s="26">
        <v>1026508.9166666667</v>
      </c>
      <c r="C14" s="27">
        <v>177612.16666666674</v>
      </c>
      <c r="D14" s="22">
        <v>0.17302544944608783</v>
      </c>
      <c r="E14" s="4">
        <v>225812.84366201601</v>
      </c>
      <c r="F14" s="26">
        <v>0</v>
      </c>
      <c r="G14" s="22"/>
    </row>
    <row r="15" spans="1:7" x14ac:dyDescent="0.25">
      <c r="A15" s="7" t="s">
        <v>34</v>
      </c>
      <c r="B15" s="26">
        <v>522664.74999999988</v>
      </c>
      <c r="C15" s="27">
        <v>60259.416666666679</v>
      </c>
      <c r="D15" s="22">
        <v>0.11529267406433415</v>
      </c>
      <c r="E15" s="4">
        <v>100067.205843177</v>
      </c>
      <c r="F15" s="26">
        <v>10041.7550839179</v>
      </c>
      <c r="G15" s="22">
        <v>0.10035010970182486</v>
      </c>
    </row>
    <row r="16" spans="1:7" x14ac:dyDescent="0.25">
      <c r="A16" s="7" t="s">
        <v>33</v>
      </c>
      <c r="B16" s="26">
        <v>438601.83333333314</v>
      </c>
      <c r="C16" s="27">
        <v>48121.583333333321</v>
      </c>
      <c r="D16" s="22">
        <v>0.10971587366065884</v>
      </c>
      <c r="E16" s="4">
        <v>89901.9937530647</v>
      </c>
      <c r="F16" s="26">
        <v>4456.4913161637596</v>
      </c>
      <c r="G16" s="22">
        <v>4.9570550441900972E-2</v>
      </c>
    </row>
    <row r="17" spans="1:7" x14ac:dyDescent="0.25">
      <c r="A17" s="7" t="s">
        <v>32</v>
      </c>
      <c r="B17" s="26">
        <v>768587.83333333337</v>
      </c>
      <c r="C17" s="27">
        <v>126963.91666666666</v>
      </c>
      <c r="D17" s="22">
        <v>0.16519116119237726</v>
      </c>
      <c r="E17" s="4">
        <v>197139.65547273101</v>
      </c>
      <c r="F17" s="26">
        <v>25853.276903250498</v>
      </c>
      <c r="G17" s="22">
        <v>0.13114194017056405</v>
      </c>
    </row>
    <row r="18" spans="1:7" x14ac:dyDescent="0.25">
      <c r="A18" s="7" t="s">
        <v>31</v>
      </c>
      <c r="B18" s="26">
        <v>701934.41666666651</v>
      </c>
      <c r="C18" s="27">
        <v>168209.25000000003</v>
      </c>
      <c r="D18" s="22">
        <v>0.23963670395133077</v>
      </c>
      <c r="E18" s="4">
        <v>163577.45716883201</v>
      </c>
      <c r="F18" s="26">
        <v>0</v>
      </c>
      <c r="G18" s="22"/>
    </row>
    <row r="19" spans="1:7" x14ac:dyDescent="0.25">
      <c r="A19" s="7" t="s">
        <v>30</v>
      </c>
      <c r="B19" s="26">
        <v>269511.33333333331</v>
      </c>
      <c r="C19" s="27">
        <v>37121.166666666672</v>
      </c>
      <c r="D19" s="22">
        <v>0.13773508597041068</v>
      </c>
      <c r="E19" s="4">
        <v>47673</v>
      </c>
      <c r="F19" s="26">
        <v>0</v>
      </c>
      <c r="G19" s="22"/>
    </row>
    <row r="20" spans="1:7" x14ac:dyDescent="0.25">
      <c r="A20" s="7" t="s">
        <v>29</v>
      </c>
      <c r="B20" s="26">
        <v>804639.41666666663</v>
      </c>
      <c r="C20" s="27">
        <v>41209.666666666664</v>
      </c>
      <c r="D20" s="22">
        <v>5.1215073252791392E-2</v>
      </c>
      <c r="E20" s="4">
        <v>183602.760456049</v>
      </c>
      <c r="F20" s="26">
        <v>10834.9918851211</v>
      </c>
      <c r="G20" s="22">
        <v>5.9013229747789067E-2</v>
      </c>
    </row>
    <row r="21" spans="1:7" x14ac:dyDescent="0.25">
      <c r="A21" s="7" t="s">
        <v>28</v>
      </c>
      <c r="B21" s="26">
        <v>1082518.3333333335</v>
      </c>
      <c r="C21" s="27">
        <v>191678.58333333334</v>
      </c>
      <c r="D21" s="22">
        <v>0.17706728600439406</v>
      </c>
      <c r="E21" s="4">
        <v>245994.22844410301</v>
      </c>
      <c r="F21" s="26">
        <v>37046.263373492402</v>
      </c>
      <c r="G21" s="22">
        <v>0.15059809983269701</v>
      </c>
    </row>
    <row r="22" spans="1:7" x14ac:dyDescent="0.25">
      <c r="A22" s="7" t="s">
        <v>27</v>
      </c>
      <c r="B22" s="26">
        <v>1687000.9166666667</v>
      </c>
      <c r="C22" s="27">
        <v>406114.91666666669</v>
      </c>
      <c r="D22" s="22">
        <v>0.24073188855706509</v>
      </c>
      <c r="E22" s="4">
        <v>412896.32000404398</v>
      </c>
      <c r="F22" s="26">
        <v>59755.295906249703</v>
      </c>
      <c r="G22" s="22">
        <v>0.14472227775162649</v>
      </c>
    </row>
    <row r="23" spans="1:7" x14ac:dyDescent="0.25">
      <c r="A23" s="7" t="s">
        <v>26</v>
      </c>
      <c r="B23" s="26">
        <v>802677.83333333302</v>
      </c>
      <c r="C23" s="27">
        <v>170836.99999999997</v>
      </c>
      <c r="D23" s="22">
        <v>0.21283383308413281</v>
      </c>
      <c r="E23" s="4">
        <v>151412.16071545499</v>
      </c>
      <c r="F23" s="26">
        <v>16785.631044796501</v>
      </c>
      <c r="G23" s="22">
        <v>0.11086052114625924</v>
      </c>
    </row>
    <row r="24" spans="1:7" x14ac:dyDescent="0.25">
      <c r="A24" s="7" t="s">
        <v>25</v>
      </c>
      <c r="B24" s="26">
        <v>506388.33333333337</v>
      </c>
      <c r="C24" s="27">
        <v>49332.166666666679</v>
      </c>
      <c r="D24" s="22">
        <v>9.7419635128508111E-2</v>
      </c>
      <c r="E24" s="4">
        <v>114958.500704901</v>
      </c>
      <c r="F24" s="26">
        <v>0</v>
      </c>
      <c r="G24" s="22"/>
    </row>
    <row r="25" spans="1:7" x14ac:dyDescent="0.25">
      <c r="A25" s="7" t="s">
        <v>24</v>
      </c>
      <c r="B25" s="26">
        <v>1020697.8333333334</v>
      </c>
      <c r="C25" s="27">
        <v>218391.33333333328</v>
      </c>
      <c r="D25" s="22">
        <v>0.2139627676294012</v>
      </c>
      <c r="E25" s="4">
        <v>258467.561493858</v>
      </c>
      <c r="F25" s="26">
        <v>0</v>
      </c>
      <c r="G25" s="22"/>
    </row>
    <row r="26" spans="1:7" x14ac:dyDescent="0.25">
      <c r="A26" s="7" t="s">
        <v>23</v>
      </c>
      <c r="B26" s="26">
        <v>173174.99999999997</v>
      </c>
      <c r="C26" s="27">
        <v>25955.250000000007</v>
      </c>
      <c r="D26" s="22">
        <v>0.14987873538328286</v>
      </c>
      <c r="E26" s="4">
        <v>24460.7950027402</v>
      </c>
      <c r="F26" s="26">
        <v>326.06206896551703</v>
      </c>
      <c r="G26" s="22">
        <v>1.3329986573575805E-2</v>
      </c>
    </row>
    <row r="27" spans="1:7" x14ac:dyDescent="0.25">
      <c r="A27" s="7" t="s">
        <v>22</v>
      </c>
      <c r="B27" s="26">
        <v>282483.91666666663</v>
      </c>
      <c r="C27" s="27">
        <v>30505.666666666661</v>
      </c>
      <c r="D27" s="22">
        <v>0.10799080891625983</v>
      </c>
      <c r="E27" s="4">
        <v>55427.332371238699</v>
      </c>
      <c r="F27" s="26">
        <v>0</v>
      </c>
      <c r="G27" s="22"/>
    </row>
    <row r="28" spans="1:7" x14ac:dyDescent="0.25">
      <c r="A28" s="7" t="s">
        <v>21</v>
      </c>
      <c r="B28" s="26">
        <v>370706.58333333331</v>
      </c>
      <c r="C28" s="27">
        <v>112540.83333333334</v>
      </c>
      <c r="D28" s="22">
        <v>0.3035846634321529</v>
      </c>
      <c r="E28" s="4">
        <v>67721.331034483694</v>
      </c>
      <c r="F28" s="26">
        <v>14886.2459770114</v>
      </c>
      <c r="G28" s="22">
        <v>0.21981620487393147</v>
      </c>
    </row>
    <row r="29" spans="1:7" x14ac:dyDescent="0.25">
      <c r="A29" s="7" t="s">
        <v>20</v>
      </c>
      <c r="B29" s="26">
        <v>1334940.5</v>
      </c>
      <c r="C29" s="27">
        <v>176344.16666666666</v>
      </c>
      <c r="D29" s="22">
        <v>0.13209889629288096</v>
      </c>
      <c r="E29" s="4">
        <v>255696</v>
      </c>
      <c r="F29" s="26">
        <v>0</v>
      </c>
      <c r="G29" s="22"/>
    </row>
    <row r="30" spans="1:7" x14ac:dyDescent="0.25">
      <c r="A30" s="7" t="s">
        <v>19</v>
      </c>
      <c r="B30" s="26">
        <v>317743.08333333326</v>
      </c>
      <c r="C30" s="27">
        <v>83560.833333333314</v>
      </c>
      <c r="D30" s="22">
        <v>0.26298238330391144</v>
      </c>
      <c r="E30" s="4">
        <v>45023.047047993197</v>
      </c>
      <c r="F30" s="26">
        <v>0</v>
      </c>
      <c r="G30" s="22"/>
    </row>
    <row r="31" spans="1:7" x14ac:dyDescent="0.25">
      <c r="A31" s="7" t="s">
        <v>18</v>
      </c>
      <c r="B31" s="26">
        <v>3011568.666666666</v>
      </c>
      <c r="C31" s="27">
        <v>933786.91666666686</v>
      </c>
      <c r="D31" s="22">
        <v>0.31006661976604455</v>
      </c>
      <c r="E31" s="4">
        <v>674864.32567052101</v>
      </c>
      <c r="F31" s="26">
        <v>184309.92065605201</v>
      </c>
      <c r="G31" s="22">
        <v>0.27310662846628952</v>
      </c>
    </row>
    <row r="32" spans="1:7" x14ac:dyDescent="0.25">
      <c r="A32" s="7" t="s">
        <v>17</v>
      </c>
      <c r="B32" s="26">
        <v>1532277.8333333333</v>
      </c>
      <c r="C32" s="27">
        <v>271931.58333333326</v>
      </c>
      <c r="D32" s="22">
        <v>0.17746884893699105</v>
      </c>
      <c r="E32" s="4">
        <v>304811.69671862398</v>
      </c>
      <c r="F32" s="26">
        <v>0</v>
      </c>
      <c r="G32" s="22"/>
    </row>
    <row r="33" spans="1:7" x14ac:dyDescent="0.25">
      <c r="A33" s="7" t="s">
        <v>16</v>
      </c>
      <c r="B33" s="26">
        <v>109702.5</v>
      </c>
      <c r="C33" s="27">
        <v>5689.9999999999982</v>
      </c>
      <c r="D33" s="22">
        <v>5.1867550876233431E-2</v>
      </c>
      <c r="E33" s="4">
        <v>25888.794349519099</v>
      </c>
      <c r="F33" s="65">
        <v>482.81258550214602</v>
      </c>
      <c r="G33" s="66">
        <f>F33/E33</f>
        <v>1.8649481276871997E-2</v>
      </c>
    </row>
    <row r="34" spans="1:7" x14ac:dyDescent="0.25">
      <c r="A34" s="7" t="s">
        <v>15</v>
      </c>
      <c r="B34" s="26">
        <v>1917504.6666666667</v>
      </c>
      <c r="C34" s="27">
        <v>630159.08333333337</v>
      </c>
      <c r="D34" s="22">
        <v>0.32863496725084024</v>
      </c>
      <c r="E34" s="4">
        <v>450298.967671772</v>
      </c>
      <c r="F34" s="26">
        <v>111499.314705774</v>
      </c>
      <c r="G34" s="22">
        <v>0.24761174843964356</v>
      </c>
    </row>
    <row r="35" spans="1:7" x14ac:dyDescent="0.25">
      <c r="A35" s="7" t="s">
        <v>14</v>
      </c>
      <c r="B35" s="26">
        <v>614326.41666666686</v>
      </c>
      <c r="C35" s="27">
        <v>91768.416666666686</v>
      </c>
      <c r="D35" s="22">
        <v>0.14938054782765459</v>
      </c>
      <c r="E35" s="4">
        <v>146084.48617617099</v>
      </c>
      <c r="F35" s="26">
        <v>0</v>
      </c>
      <c r="G35" s="22"/>
    </row>
    <row r="36" spans="1:7" x14ac:dyDescent="0.25">
      <c r="A36" s="7" t="s">
        <v>13</v>
      </c>
      <c r="B36" s="26">
        <v>637230.24999999988</v>
      </c>
      <c r="C36" s="27">
        <v>258368.33333333334</v>
      </c>
      <c r="D36" s="22">
        <v>0.40545522334090917</v>
      </c>
      <c r="E36" s="4">
        <v>106437.394207384</v>
      </c>
      <c r="F36" s="26">
        <v>45482.308202520398</v>
      </c>
      <c r="G36" s="22">
        <v>0.42731512304690661</v>
      </c>
    </row>
    <row r="37" spans="1:7" x14ac:dyDescent="0.25">
      <c r="A37" s="7" t="s">
        <v>12</v>
      </c>
      <c r="B37" s="26">
        <v>2311347.2499999995</v>
      </c>
      <c r="C37" s="27">
        <v>872614.5</v>
      </c>
      <c r="D37" s="22">
        <v>0.37753500690993108</v>
      </c>
      <c r="E37" s="4">
        <v>552870.53732219699</v>
      </c>
      <c r="F37" s="26">
        <v>200771.598610029</v>
      </c>
      <c r="G37" s="22">
        <v>0.36314396419541001</v>
      </c>
    </row>
    <row r="38" spans="1:7" x14ac:dyDescent="0.25">
      <c r="A38" s="7" t="s">
        <v>11</v>
      </c>
      <c r="B38" s="26">
        <v>183050.74999999997</v>
      </c>
      <c r="C38" s="27">
        <v>64047.249999999993</v>
      </c>
      <c r="D38" s="22">
        <v>0.34988794091256115</v>
      </c>
      <c r="E38" s="4">
        <v>35930</v>
      </c>
      <c r="F38" s="26">
        <v>11865</v>
      </c>
      <c r="G38" s="22">
        <v>0.3302254383523518</v>
      </c>
    </row>
    <row r="39" spans="1:7" x14ac:dyDescent="0.25">
      <c r="A39" s="7" t="s">
        <v>10</v>
      </c>
      <c r="B39" s="26">
        <v>795345.41666666686</v>
      </c>
      <c r="C39" s="27">
        <v>130263.58333333333</v>
      </c>
      <c r="D39" s="22">
        <v>0.16378240271915395</v>
      </c>
      <c r="E39" s="4">
        <v>148159.60066016199</v>
      </c>
      <c r="F39" s="26">
        <v>0</v>
      </c>
      <c r="G39" s="22"/>
    </row>
    <row r="40" spans="1:7" x14ac:dyDescent="0.25">
      <c r="A40" s="7" t="s">
        <v>9</v>
      </c>
      <c r="B40" s="26">
        <v>138530.25</v>
      </c>
      <c r="C40" s="27">
        <v>10917.166666666664</v>
      </c>
      <c r="D40" s="22">
        <v>7.8807095682471254E-2</v>
      </c>
      <c r="E40" s="4">
        <v>31523.282492194401</v>
      </c>
      <c r="F40" s="26">
        <v>1428.9654597173801</v>
      </c>
      <c r="G40" s="22">
        <v>4.5330477879999068E-2</v>
      </c>
    </row>
    <row r="41" spans="1:7" x14ac:dyDescent="0.25">
      <c r="A41" s="7" t="s">
        <v>8</v>
      </c>
      <c r="B41" s="26">
        <v>1084594.833333333</v>
      </c>
      <c r="C41" s="27">
        <v>273978.24999999988</v>
      </c>
      <c r="D41" s="22">
        <v>0.25260884671372669</v>
      </c>
      <c r="E41" s="4">
        <v>281134.23260391603</v>
      </c>
      <c r="F41" s="26">
        <v>71130.443296980593</v>
      </c>
      <c r="G41" s="22">
        <v>0.25301238713676943</v>
      </c>
    </row>
    <row r="42" spans="1:7" x14ac:dyDescent="0.25">
      <c r="A42" s="7" t="s">
        <v>7</v>
      </c>
      <c r="B42" s="26">
        <v>3095317.916666666</v>
      </c>
      <c r="C42" s="27">
        <v>596501.3333333336</v>
      </c>
      <c r="D42" s="22">
        <v>0.19271084566838395</v>
      </c>
      <c r="E42" s="4">
        <v>686849.42287413904</v>
      </c>
      <c r="F42" s="26">
        <v>78983.6463283185</v>
      </c>
      <c r="G42" s="22">
        <v>0.11499412199810755</v>
      </c>
    </row>
    <row r="43" spans="1:7" x14ac:dyDescent="0.25">
      <c r="A43" s="7" t="s">
        <v>6</v>
      </c>
      <c r="B43" s="26">
        <v>289725.91666666674</v>
      </c>
      <c r="C43" s="27">
        <v>99023.166666666686</v>
      </c>
      <c r="D43" s="22">
        <v>0.34178221888445715</v>
      </c>
      <c r="E43" s="4">
        <v>46924.747530364097</v>
      </c>
      <c r="F43" s="26">
        <v>0</v>
      </c>
      <c r="G43" s="22"/>
    </row>
    <row r="44" spans="1:7" x14ac:dyDescent="0.25">
      <c r="A44" s="7" t="s">
        <v>5</v>
      </c>
      <c r="B44" s="26">
        <v>114341.66666666666</v>
      </c>
      <c r="C44" s="27">
        <v>6457.7500000000009</v>
      </c>
      <c r="D44" s="22">
        <v>5.6477661977989958E-2</v>
      </c>
      <c r="E44" s="4">
        <v>14739</v>
      </c>
      <c r="F44" s="21">
        <v>300</v>
      </c>
      <c r="G44" s="28">
        <v>2.0354162426216162E-2</v>
      </c>
    </row>
    <row r="45" spans="1:7" x14ac:dyDescent="0.25">
      <c r="A45" s="7" t="s">
        <v>4</v>
      </c>
      <c r="B45" s="26">
        <v>1166549.7499999998</v>
      </c>
      <c r="C45" s="27">
        <v>149897.4166666666</v>
      </c>
      <c r="D45" s="22">
        <v>0.12849637717265519</v>
      </c>
      <c r="E45" s="4">
        <v>241490.555615091</v>
      </c>
      <c r="F45" s="26">
        <v>0</v>
      </c>
      <c r="G45" s="22"/>
    </row>
    <row r="46" spans="1:7" x14ac:dyDescent="0.25">
      <c r="A46" s="7" t="s">
        <v>3</v>
      </c>
      <c r="B46" s="26">
        <v>1003099.6666666666</v>
      </c>
      <c r="C46" s="27">
        <v>256427.00000000006</v>
      </c>
      <c r="D46" s="22">
        <v>0.25563461789606157</v>
      </c>
      <c r="E46" s="4">
        <v>150074</v>
      </c>
      <c r="F46" s="26">
        <v>0</v>
      </c>
      <c r="G46" s="22"/>
    </row>
    <row r="47" spans="1:7" x14ac:dyDescent="0.25">
      <c r="A47" s="7" t="s">
        <v>2</v>
      </c>
      <c r="B47" s="26">
        <v>386103.41666666663</v>
      </c>
      <c r="C47" s="27">
        <v>75116.666666666657</v>
      </c>
      <c r="D47" s="22">
        <v>0.19455063960627128</v>
      </c>
      <c r="E47" s="4">
        <v>103185</v>
      </c>
      <c r="F47" s="4">
        <v>16794</v>
      </c>
      <c r="G47" s="22">
        <v>0.16275621456607064</v>
      </c>
    </row>
    <row r="48" spans="1:7" x14ac:dyDescent="0.25">
      <c r="A48" s="7" t="s">
        <v>1</v>
      </c>
      <c r="B48" s="26">
        <v>930528.16666666686</v>
      </c>
      <c r="C48" s="27">
        <v>253756.66666666666</v>
      </c>
      <c r="D48" s="22">
        <v>0.27270175772934685</v>
      </c>
      <c r="E48" s="4">
        <v>172883.28475336701</v>
      </c>
      <c r="F48" s="26">
        <v>0</v>
      </c>
      <c r="G48" s="22"/>
    </row>
    <row r="49" spans="1:7" x14ac:dyDescent="0.25">
      <c r="A49" s="7" t="s">
        <v>0</v>
      </c>
      <c r="B49" s="26">
        <v>81890.833333333328</v>
      </c>
      <c r="C49" s="27">
        <v>3999.5833333333326</v>
      </c>
      <c r="D49" s="22">
        <v>4.8840427805309908E-2</v>
      </c>
      <c r="E49" s="4">
        <v>8571.8879628657705</v>
      </c>
      <c r="F49" s="26">
        <v>0</v>
      </c>
      <c r="G49" s="22"/>
    </row>
    <row r="50" spans="1:7" x14ac:dyDescent="0.25">
      <c r="A50" s="36" t="s">
        <v>131</v>
      </c>
      <c r="B50" s="36"/>
      <c r="C50" s="77"/>
      <c r="D50" s="78"/>
      <c r="E50" s="29"/>
      <c r="F50" s="29"/>
      <c r="G50" s="36"/>
    </row>
    <row r="51" spans="1:7" s="35" customFormat="1" x14ac:dyDescent="0.25">
      <c r="A51" s="107" t="s">
        <v>81</v>
      </c>
      <c r="B51" s="107"/>
      <c r="C51" s="107"/>
      <c r="D51" s="107"/>
      <c r="E51" s="107"/>
      <c r="F51" s="107"/>
      <c r="G51" s="107"/>
    </row>
    <row r="52" spans="1:7" s="37" customFormat="1" x14ac:dyDescent="0.25">
      <c r="A52" s="108" t="s">
        <v>135</v>
      </c>
      <c r="B52" s="108"/>
      <c r="C52" s="108"/>
      <c r="D52" s="108"/>
      <c r="E52" s="108"/>
      <c r="F52" s="108"/>
      <c r="G52" s="108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L22" sqref="L22"/>
    </sheetView>
  </sheetViews>
  <sheetFormatPr defaultRowHeight="15" x14ac:dyDescent="0.25"/>
  <cols>
    <col min="1" max="1" width="14" bestFit="1" customWidth="1"/>
    <col min="2" max="2" width="14.28515625" customWidth="1"/>
    <col min="3" max="3" width="14.140625" style="1" customWidth="1"/>
    <col min="4" max="4" width="13.28515625" style="2" customWidth="1"/>
    <col min="5" max="5" width="11.85546875" style="6" customWidth="1"/>
    <col min="6" max="6" width="12.28515625" style="6" customWidth="1"/>
    <col min="7" max="7" width="13.7109375" customWidth="1"/>
    <col min="8" max="8" width="1.140625" customWidth="1"/>
  </cols>
  <sheetData>
    <row r="1" spans="1:7" ht="51" customHeight="1" x14ac:dyDescent="0.25">
      <c r="A1" s="111" t="s">
        <v>154</v>
      </c>
      <c r="B1" s="111"/>
      <c r="C1" s="111"/>
      <c r="D1" s="111"/>
      <c r="E1" s="111"/>
      <c r="F1" s="111"/>
      <c r="G1" s="111"/>
    </row>
    <row r="2" spans="1:7" x14ac:dyDescent="0.25">
      <c r="A2" s="30"/>
      <c r="B2" s="109" t="s">
        <v>47</v>
      </c>
      <c r="C2" s="109"/>
      <c r="D2" s="109"/>
      <c r="E2" s="110" t="s">
        <v>48</v>
      </c>
      <c r="F2" s="110"/>
      <c r="G2" s="110"/>
    </row>
    <row r="3" spans="1:7" ht="75" x14ac:dyDescent="0.25">
      <c r="A3" s="31" t="s">
        <v>46</v>
      </c>
      <c r="B3" s="32" t="s">
        <v>49</v>
      </c>
      <c r="C3" s="32" t="s">
        <v>52</v>
      </c>
      <c r="D3" s="33" t="s">
        <v>128</v>
      </c>
      <c r="E3" s="11" t="s">
        <v>50</v>
      </c>
      <c r="F3" s="11" t="s">
        <v>53</v>
      </c>
      <c r="G3" s="33" t="s">
        <v>128</v>
      </c>
    </row>
    <row r="4" spans="1:7" x14ac:dyDescent="0.25">
      <c r="A4" s="30" t="s">
        <v>45</v>
      </c>
      <c r="B4" s="26">
        <v>120611</v>
      </c>
      <c r="C4" s="27">
        <v>0</v>
      </c>
      <c r="D4" s="22">
        <v>0</v>
      </c>
      <c r="E4" s="15">
        <v>14967.3467548019</v>
      </c>
      <c r="F4" s="26">
        <v>0</v>
      </c>
      <c r="G4" s="22"/>
    </row>
    <row r="5" spans="1:7" x14ac:dyDescent="0.25">
      <c r="A5" s="30" t="s">
        <v>44</v>
      </c>
      <c r="B5" s="26">
        <v>1351988</v>
      </c>
      <c r="C5" s="27">
        <v>1198818</v>
      </c>
      <c r="D5" s="22">
        <v>0.88670000000000004</v>
      </c>
      <c r="E5" s="15">
        <v>188588.45445726</v>
      </c>
      <c r="F5" s="26">
        <v>0</v>
      </c>
      <c r="G5" s="22"/>
    </row>
    <row r="6" spans="1:7" x14ac:dyDescent="0.25">
      <c r="A6" s="30" t="s">
        <v>43</v>
      </c>
      <c r="B6" s="26">
        <v>608332</v>
      </c>
      <c r="C6" s="27">
        <v>477060</v>
      </c>
      <c r="D6" s="22">
        <v>0.78420000000000001</v>
      </c>
      <c r="E6" s="15">
        <v>72164.137123744295</v>
      </c>
      <c r="F6" s="26">
        <v>0</v>
      </c>
      <c r="G6" s="22"/>
    </row>
    <row r="7" spans="1:7" x14ac:dyDescent="0.25">
      <c r="A7" s="30" t="s">
        <v>42</v>
      </c>
      <c r="B7" s="26">
        <v>7580978</v>
      </c>
      <c r="C7" s="27">
        <v>4553090</v>
      </c>
      <c r="D7" s="22">
        <v>0.60060000000000002</v>
      </c>
      <c r="E7" s="15">
        <v>956955.36405213503</v>
      </c>
      <c r="F7" s="26">
        <v>341776.44977749197</v>
      </c>
      <c r="G7" s="22">
        <v>0.35714983437709424</v>
      </c>
    </row>
    <row r="8" spans="1:7" x14ac:dyDescent="0.25">
      <c r="A8" s="30" t="s">
        <v>41</v>
      </c>
      <c r="B8" s="26">
        <v>583618</v>
      </c>
      <c r="C8" s="27">
        <v>551972</v>
      </c>
      <c r="D8" s="22">
        <v>0.94579999999999997</v>
      </c>
      <c r="E8" s="15">
        <v>84331.086648983299</v>
      </c>
      <c r="F8" s="26">
        <v>0</v>
      </c>
      <c r="G8" s="22"/>
    </row>
    <row r="9" spans="1:7" x14ac:dyDescent="0.25">
      <c r="A9" s="30" t="s">
        <v>40</v>
      </c>
      <c r="B9" s="26">
        <v>578620</v>
      </c>
      <c r="C9" s="27">
        <v>396960</v>
      </c>
      <c r="D9" s="22">
        <v>0.68600000000000005</v>
      </c>
      <c r="E9" s="15">
        <v>87717.476234088695</v>
      </c>
      <c r="F9" s="26">
        <v>32856.451029431002</v>
      </c>
      <c r="G9" s="22">
        <v>0.3745713219307415</v>
      </c>
    </row>
    <row r="10" spans="1:7" x14ac:dyDescent="0.25">
      <c r="A10" s="30" t="s">
        <v>39</v>
      </c>
      <c r="B10" s="26">
        <v>3069456</v>
      </c>
      <c r="C10" s="27">
        <v>1958679</v>
      </c>
      <c r="D10" s="22">
        <v>0.6381</v>
      </c>
      <c r="E10" s="15">
        <v>510804.14168810903</v>
      </c>
      <c r="F10" s="26">
        <v>124371.14862131</v>
      </c>
      <c r="G10" s="22">
        <v>0.24348108887740685</v>
      </c>
    </row>
    <row r="11" spans="1:7" x14ac:dyDescent="0.25">
      <c r="A11" s="30" t="s">
        <v>38</v>
      </c>
      <c r="B11" s="26">
        <v>1548090</v>
      </c>
      <c r="C11" s="27">
        <v>1413643</v>
      </c>
      <c r="D11" s="22">
        <v>0.91320000000000001</v>
      </c>
      <c r="E11" s="15">
        <v>230664.994021644</v>
      </c>
      <c r="F11" s="26">
        <v>145000.55740957399</v>
      </c>
      <c r="G11" s="22">
        <v>0.62861969162068931</v>
      </c>
    </row>
    <row r="12" spans="1:7" x14ac:dyDescent="0.25">
      <c r="A12" s="30" t="s">
        <v>37</v>
      </c>
      <c r="B12" s="26">
        <v>272218</v>
      </c>
      <c r="C12" s="27">
        <v>268645</v>
      </c>
      <c r="D12" s="22">
        <v>0.9869</v>
      </c>
      <c r="E12" s="15">
        <v>27980.216827006399</v>
      </c>
      <c r="F12" s="26">
        <v>21957.095426263299</v>
      </c>
      <c r="G12" s="22">
        <v>0.7847364286709313</v>
      </c>
    </row>
    <row r="13" spans="1:7" x14ac:dyDescent="0.25">
      <c r="A13" s="30" t="s">
        <v>36</v>
      </c>
      <c r="B13" s="26">
        <v>2787200</v>
      </c>
      <c r="C13" s="27">
        <v>1888500</v>
      </c>
      <c r="D13" s="22">
        <v>0.67759999999999998</v>
      </c>
      <c r="E13" s="15">
        <v>317422.23805296799</v>
      </c>
      <c r="F13" s="26">
        <v>0</v>
      </c>
      <c r="G13" s="22"/>
    </row>
    <row r="14" spans="1:7" x14ac:dyDescent="0.25">
      <c r="A14" s="30" t="s">
        <v>35</v>
      </c>
      <c r="B14" s="26">
        <v>1055779</v>
      </c>
      <c r="C14" s="27">
        <v>741744</v>
      </c>
      <c r="D14" s="22">
        <v>0.7026</v>
      </c>
      <c r="E14" s="15">
        <v>124854.680125506</v>
      </c>
      <c r="F14" s="26">
        <v>0</v>
      </c>
      <c r="G14" s="22"/>
    </row>
    <row r="15" spans="1:7" x14ac:dyDescent="0.25">
      <c r="A15" s="30" t="s">
        <v>34</v>
      </c>
      <c r="B15" s="26">
        <v>440993</v>
      </c>
      <c r="C15" s="27">
        <v>401785</v>
      </c>
      <c r="D15" s="22">
        <v>0.91110000000000002</v>
      </c>
      <c r="E15" s="15">
        <v>51288.093419767501</v>
      </c>
      <c r="F15" s="26">
        <v>5824.3647100612698</v>
      </c>
      <c r="G15" s="22">
        <v>0.11356173181154826</v>
      </c>
    </row>
    <row r="16" spans="1:7" x14ac:dyDescent="0.25">
      <c r="A16" s="30" t="s">
        <v>33</v>
      </c>
      <c r="B16" s="26">
        <v>354664</v>
      </c>
      <c r="C16" s="27">
        <v>310036</v>
      </c>
      <c r="D16" s="22">
        <v>0.87419999999999998</v>
      </c>
      <c r="E16" s="15">
        <v>46863.982293401001</v>
      </c>
      <c r="F16" s="26">
        <v>12671.649981878199</v>
      </c>
      <c r="G16" s="22">
        <v>0.27039208709462398</v>
      </c>
    </row>
    <row r="17" spans="1:7" x14ac:dyDescent="0.25">
      <c r="A17" s="30" t="s">
        <v>32</v>
      </c>
      <c r="B17" s="26">
        <v>823133</v>
      </c>
      <c r="C17" s="27">
        <v>735978</v>
      </c>
      <c r="D17" s="22">
        <v>0.89410000000000001</v>
      </c>
      <c r="E17" s="15">
        <v>118960.998600755</v>
      </c>
      <c r="F17" s="26">
        <v>40886.918622848898</v>
      </c>
      <c r="G17" s="22">
        <v>0.34370019673480956</v>
      </c>
    </row>
    <row r="18" spans="1:7" x14ac:dyDescent="0.25">
      <c r="A18" s="30" t="s">
        <v>31</v>
      </c>
      <c r="B18" s="26">
        <v>1208859</v>
      </c>
      <c r="C18" s="27">
        <v>789871</v>
      </c>
      <c r="D18" s="22">
        <v>0.65339999999999998</v>
      </c>
      <c r="E18" s="15">
        <v>167716.94073683801</v>
      </c>
      <c r="F18" s="26">
        <v>0</v>
      </c>
      <c r="G18" s="22"/>
    </row>
    <row r="19" spans="1:7" x14ac:dyDescent="0.25">
      <c r="A19" s="30" t="s">
        <v>30</v>
      </c>
      <c r="B19" s="26">
        <v>357706</v>
      </c>
      <c r="C19" s="27">
        <v>176335</v>
      </c>
      <c r="D19" s="22">
        <v>0.49299999999999999</v>
      </c>
      <c r="E19" s="15">
        <v>26465</v>
      </c>
      <c r="F19" s="26">
        <v>0</v>
      </c>
      <c r="G19" s="22"/>
    </row>
    <row r="20" spans="1:7" x14ac:dyDescent="0.25">
      <c r="A20" s="30" t="s">
        <v>29</v>
      </c>
      <c r="B20" s="26">
        <v>986304</v>
      </c>
      <c r="C20" s="27">
        <v>735859</v>
      </c>
      <c r="D20" s="22">
        <v>0.74609999999999999</v>
      </c>
      <c r="E20" s="15">
        <v>137945.561812236</v>
      </c>
      <c r="F20" s="26">
        <v>100600.292928736</v>
      </c>
      <c r="G20" s="22">
        <v>0.7292753141682633</v>
      </c>
    </row>
    <row r="21" spans="1:7" x14ac:dyDescent="0.25">
      <c r="A21" s="30" t="s">
        <v>28</v>
      </c>
      <c r="B21" s="26">
        <v>1566222</v>
      </c>
      <c r="C21" s="27">
        <v>832064</v>
      </c>
      <c r="D21" s="22">
        <v>0.53129999999999999</v>
      </c>
      <c r="E21" s="15">
        <v>126606.158446585</v>
      </c>
      <c r="F21" s="26">
        <v>71656.328237497393</v>
      </c>
      <c r="G21" s="22">
        <v>0.565978220306946</v>
      </c>
    </row>
    <row r="22" spans="1:7" x14ac:dyDescent="0.25">
      <c r="A22" s="30" t="s">
        <v>27</v>
      </c>
      <c r="B22" s="26">
        <v>1818312</v>
      </c>
      <c r="C22" s="27">
        <v>1606688</v>
      </c>
      <c r="D22" s="22">
        <v>0.88360000000000005</v>
      </c>
      <c r="E22" s="15">
        <v>204329.782595044</v>
      </c>
      <c r="F22" s="26">
        <v>112185.549280361</v>
      </c>
      <c r="G22" s="22">
        <v>0.54904159274078357</v>
      </c>
    </row>
    <row r="23" spans="1:7" x14ac:dyDescent="0.25">
      <c r="A23" s="30" t="s">
        <v>26</v>
      </c>
      <c r="B23" s="26">
        <v>847638</v>
      </c>
      <c r="C23" s="27">
        <v>556665</v>
      </c>
      <c r="D23" s="22">
        <v>0.65669999999999995</v>
      </c>
      <c r="E23" s="15">
        <v>88202.062893103095</v>
      </c>
      <c r="F23" s="26">
        <v>35066.241181481601</v>
      </c>
      <c r="G23" s="22">
        <v>0.39756713200665494</v>
      </c>
    </row>
    <row r="24" spans="1:7" x14ac:dyDescent="0.25">
      <c r="A24" s="30" t="s">
        <v>25</v>
      </c>
      <c r="B24" s="26">
        <v>621607</v>
      </c>
      <c r="C24" s="27">
        <v>541854</v>
      </c>
      <c r="D24" s="22">
        <v>0.87170000000000003</v>
      </c>
      <c r="E24" s="15">
        <v>81845.812714731699</v>
      </c>
      <c r="F24" s="26">
        <v>0</v>
      </c>
      <c r="G24" s="22"/>
    </row>
    <row r="25" spans="1:7" x14ac:dyDescent="0.25">
      <c r="A25" s="30" t="s">
        <v>24</v>
      </c>
      <c r="B25" s="26">
        <v>895998</v>
      </c>
      <c r="C25" s="27">
        <v>875227</v>
      </c>
      <c r="D25" s="22">
        <v>0.9768</v>
      </c>
      <c r="E25" s="15">
        <v>170315.70149611501</v>
      </c>
      <c r="F25" s="26">
        <v>0</v>
      </c>
      <c r="G25" s="22"/>
    </row>
    <row r="26" spans="1:7" x14ac:dyDescent="0.25">
      <c r="A26" s="30" t="s">
        <v>23</v>
      </c>
      <c r="B26" s="26">
        <v>106493</v>
      </c>
      <c r="C26" s="27">
        <v>81085</v>
      </c>
      <c r="D26" s="22">
        <v>0.76139999999999997</v>
      </c>
      <c r="E26" s="15">
        <v>12892.2307514648</v>
      </c>
      <c r="F26" s="68" t="s">
        <v>125</v>
      </c>
      <c r="G26" s="68" t="s">
        <v>125</v>
      </c>
    </row>
    <row r="27" spans="1:7" x14ac:dyDescent="0.25">
      <c r="A27" s="30" t="s">
        <v>22</v>
      </c>
      <c r="B27" s="26">
        <v>237484</v>
      </c>
      <c r="C27" s="27">
        <v>202189</v>
      </c>
      <c r="D27" s="22">
        <v>0.85140000000000005</v>
      </c>
      <c r="E27" s="15">
        <v>28655.9918959729</v>
      </c>
      <c r="F27" s="26">
        <v>0</v>
      </c>
      <c r="G27" s="22"/>
    </row>
    <row r="28" spans="1:7" x14ac:dyDescent="0.25">
      <c r="A28" s="30" t="s">
        <v>21</v>
      </c>
      <c r="B28" s="26">
        <v>297640</v>
      </c>
      <c r="C28" s="27">
        <v>248819</v>
      </c>
      <c r="D28" s="22">
        <v>0.83599999999999997</v>
      </c>
      <c r="E28" s="15">
        <v>48009.441379310301</v>
      </c>
      <c r="F28" s="26">
        <v>21462.365517241298</v>
      </c>
      <c r="G28" s="22">
        <v>0.44704468330869851</v>
      </c>
    </row>
    <row r="29" spans="1:7" x14ac:dyDescent="0.25">
      <c r="A29" s="30" t="s">
        <v>20</v>
      </c>
      <c r="B29" s="26">
        <v>1098608</v>
      </c>
      <c r="C29" s="27">
        <v>853645</v>
      </c>
      <c r="D29" s="22">
        <v>0.77700000000000002</v>
      </c>
      <c r="E29" s="15">
        <v>126609</v>
      </c>
      <c r="F29" s="26">
        <v>0</v>
      </c>
      <c r="G29" s="22"/>
    </row>
    <row r="30" spans="1:7" x14ac:dyDescent="0.25">
      <c r="A30" s="30" t="s">
        <v>19</v>
      </c>
      <c r="B30" s="26">
        <v>551017</v>
      </c>
      <c r="C30" s="27">
        <v>401318</v>
      </c>
      <c r="D30" s="22">
        <v>0.72829999999999995</v>
      </c>
      <c r="E30" s="4">
        <v>48285.358246460397</v>
      </c>
      <c r="F30" s="26">
        <v>0</v>
      </c>
      <c r="G30" s="22"/>
    </row>
    <row r="31" spans="1:7" x14ac:dyDescent="0.25">
      <c r="A31" s="30" t="s">
        <v>18</v>
      </c>
      <c r="B31" s="26">
        <v>4925236</v>
      </c>
      <c r="C31" s="27">
        <v>3777868</v>
      </c>
      <c r="D31" s="22">
        <v>0.76700000000000002</v>
      </c>
      <c r="E31" s="15">
        <v>663387.46046092105</v>
      </c>
      <c r="F31" s="26">
        <v>422022.81989455002</v>
      </c>
      <c r="G31" s="22">
        <v>0.63616339627723584</v>
      </c>
    </row>
    <row r="32" spans="1:7" x14ac:dyDescent="0.25">
      <c r="A32" s="30" t="s">
        <v>17</v>
      </c>
      <c r="B32" s="26">
        <v>1488263</v>
      </c>
      <c r="C32" s="27">
        <v>1238563</v>
      </c>
      <c r="D32" s="22">
        <v>0.83220000000000005</v>
      </c>
      <c r="E32" s="15">
        <v>223376.34830479999</v>
      </c>
      <c r="F32" s="26">
        <v>0</v>
      </c>
      <c r="G32" s="22"/>
    </row>
    <row r="33" spans="1:7" x14ac:dyDescent="0.25">
      <c r="A33" s="30" t="s">
        <v>16</v>
      </c>
      <c r="B33" s="26">
        <v>66698</v>
      </c>
      <c r="C33" s="27">
        <v>42423</v>
      </c>
      <c r="D33" s="22">
        <v>0.63600000000000001</v>
      </c>
      <c r="E33" s="15">
        <v>11716.677236760999</v>
      </c>
      <c r="F33" s="65">
        <v>85.3875562797881</v>
      </c>
      <c r="G33" s="66">
        <f>F33/E33</f>
        <v>7.2876938191900678E-3</v>
      </c>
    </row>
    <row r="34" spans="1:7" x14ac:dyDescent="0.25">
      <c r="A34" s="30" t="s">
        <v>15</v>
      </c>
      <c r="B34" s="26">
        <v>2129706</v>
      </c>
      <c r="C34" s="27">
        <v>1605821</v>
      </c>
      <c r="D34" s="22">
        <v>0.754</v>
      </c>
      <c r="E34" s="15">
        <v>272626.50934992498</v>
      </c>
      <c r="F34" s="26">
        <v>175341.410893969</v>
      </c>
      <c r="G34" s="22">
        <v>0.64315613075217348</v>
      </c>
    </row>
    <row r="35" spans="1:7" x14ac:dyDescent="0.25">
      <c r="A35" s="30" t="s">
        <v>14</v>
      </c>
      <c r="B35" s="26">
        <v>684387</v>
      </c>
      <c r="C35" s="27">
        <v>591850</v>
      </c>
      <c r="D35" s="22">
        <v>0.86480000000000001</v>
      </c>
      <c r="E35" s="15">
        <v>104200.320141416</v>
      </c>
      <c r="F35" s="26">
        <v>0</v>
      </c>
      <c r="G35" s="22"/>
    </row>
    <row r="36" spans="1:7" x14ac:dyDescent="0.25">
      <c r="A36" s="30" t="s">
        <v>13</v>
      </c>
      <c r="B36" s="26">
        <v>652846</v>
      </c>
      <c r="C36" s="27">
        <v>640912</v>
      </c>
      <c r="D36" s="22">
        <v>0.98170000000000002</v>
      </c>
      <c r="E36" s="15">
        <v>72253.667256245695</v>
      </c>
      <c r="F36" s="26">
        <v>58110.641388459</v>
      </c>
      <c r="G36" s="22">
        <v>0.80425871232765489</v>
      </c>
    </row>
    <row r="37" spans="1:7" x14ac:dyDescent="0.25">
      <c r="A37" s="30" t="s">
        <v>12</v>
      </c>
      <c r="B37" s="26">
        <v>2134956</v>
      </c>
      <c r="C37" s="27">
        <v>1740659</v>
      </c>
      <c r="D37" s="22">
        <v>0.81530000000000002</v>
      </c>
      <c r="E37" s="15">
        <v>305415.681584323</v>
      </c>
      <c r="F37" s="26">
        <v>226674.081641953</v>
      </c>
      <c r="G37" s="22">
        <v>0.74218219727977519</v>
      </c>
    </row>
    <row r="38" spans="1:7" x14ac:dyDescent="0.25">
      <c r="A38" s="30" t="s">
        <v>11</v>
      </c>
      <c r="B38" s="26">
        <v>197248</v>
      </c>
      <c r="C38" s="27">
        <v>135253</v>
      </c>
      <c r="D38" s="22">
        <v>0.68569999999999998</v>
      </c>
      <c r="E38" s="15">
        <v>22767</v>
      </c>
      <c r="F38" s="26">
        <v>18334</v>
      </c>
      <c r="G38" s="22">
        <v>0.80528835595379278</v>
      </c>
    </row>
    <row r="39" spans="1:7" x14ac:dyDescent="0.25">
      <c r="A39" s="30" t="s">
        <v>10</v>
      </c>
      <c r="B39" s="26">
        <v>862145</v>
      </c>
      <c r="C39" s="27">
        <v>862145</v>
      </c>
      <c r="D39" s="22">
        <v>1</v>
      </c>
      <c r="E39" s="15">
        <v>96528.434295379702</v>
      </c>
      <c r="F39" s="26">
        <v>0</v>
      </c>
      <c r="G39" s="22"/>
    </row>
    <row r="40" spans="1:7" x14ac:dyDescent="0.25">
      <c r="A40" s="30" t="s">
        <v>9</v>
      </c>
      <c r="B40" s="26">
        <v>120474</v>
      </c>
      <c r="C40" s="27">
        <v>91268</v>
      </c>
      <c r="D40" s="22">
        <v>0.75760000000000005</v>
      </c>
      <c r="E40" s="15">
        <v>16068.085280232999</v>
      </c>
      <c r="F40" s="26">
        <v>112.543217665615</v>
      </c>
      <c r="G40" s="22">
        <v>7.0041461507592299E-3</v>
      </c>
    </row>
    <row r="41" spans="1:7" x14ac:dyDescent="0.25">
      <c r="A41" s="30" t="s">
        <v>8</v>
      </c>
      <c r="B41" s="26">
        <v>1218676</v>
      </c>
      <c r="C41" s="27">
        <v>1218676</v>
      </c>
      <c r="D41" s="22">
        <v>1</v>
      </c>
      <c r="E41" s="15">
        <v>155936.076113366</v>
      </c>
      <c r="F41" s="26">
        <v>155679.46135716501</v>
      </c>
      <c r="G41" s="22">
        <v>0.99835435928236116</v>
      </c>
    </row>
    <row r="42" spans="1:7" x14ac:dyDescent="0.25">
      <c r="A42" s="30" t="s">
        <v>7</v>
      </c>
      <c r="B42" s="26">
        <v>3943189</v>
      </c>
      <c r="C42" s="27">
        <v>2786985</v>
      </c>
      <c r="D42" s="22">
        <v>0.70679999999999998</v>
      </c>
      <c r="E42" s="15">
        <v>604726.51918975601</v>
      </c>
      <c r="F42" s="26">
        <v>11137.8512380882</v>
      </c>
      <c r="G42" s="22">
        <v>1.8417997036100336E-2</v>
      </c>
    </row>
    <row r="43" spans="1:7" x14ac:dyDescent="0.25">
      <c r="A43" s="30" t="s">
        <v>6</v>
      </c>
      <c r="B43" s="26">
        <v>269643</v>
      </c>
      <c r="C43" s="27">
        <v>268984</v>
      </c>
      <c r="D43" s="22">
        <v>0.99760000000000004</v>
      </c>
      <c r="E43" s="15">
        <v>50105.108635059099</v>
      </c>
      <c r="F43" s="26">
        <v>0</v>
      </c>
      <c r="G43" s="22"/>
    </row>
    <row r="44" spans="1:7" x14ac:dyDescent="0.25">
      <c r="A44" s="30" t="s">
        <v>5</v>
      </c>
      <c r="B44" s="26">
        <v>177108</v>
      </c>
      <c r="C44" s="27">
        <v>103529</v>
      </c>
      <c r="D44" s="22">
        <v>0.58460000000000001</v>
      </c>
      <c r="E44" s="15">
        <v>10376</v>
      </c>
      <c r="F44" s="26">
        <v>0</v>
      </c>
      <c r="G44" s="22"/>
    </row>
    <row r="45" spans="1:7" x14ac:dyDescent="0.25">
      <c r="A45" s="30" t="s">
        <v>4</v>
      </c>
      <c r="B45" s="26">
        <v>915038</v>
      </c>
      <c r="C45" s="27">
        <v>532292</v>
      </c>
      <c r="D45" s="22">
        <v>0.58169999999999999</v>
      </c>
      <c r="E45" s="15">
        <v>117816.60182311801</v>
      </c>
      <c r="F45" s="26">
        <v>0</v>
      </c>
      <c r="G45" s="22"/>
    </row>
    <row r="46" spans="1:7" x14ac:dyDescent="0.25">
      <c r="A46" s="30" t="s">
        <v>3</v>
      </c>
      <c r="B46" s="26">
        <v>1182587</v>
      </c>
      <c r="C46" s="27">
        <v>1041904</v>
      </c>
      <c r="D46" s="22">
        <v>0.88100000000000001</v>
      </c>
      <c r="E46" s="15">
        <v>120793</v>
      </c>
      <c r="F46" s="26">
        <v>0</v>
      </c>
      <c r="G46" s="22"/>
    </row>
    <row r="47" spans="1:7" x14ac:dyDescent="0.25">
      <c r="A47" s="30" t="s">
        <v>2</v>
      </c>
      <c r="B47" s="26">
        <v>326749</v>
      </c>
      <c r="C47" s="27">
        <v>166555</v>
      </c>
      <c r="D47" s="22">
        <v>0.50970000000000004</v>
      </c>
      <c r="E47" s="15">
        <v>57658</v>
      </c>
      <c r="F47" s="4">
        <v>20276</v>
      </c>
      <c r="G47" s="22">
        <v>0.35165978702001455</v>
      </c>
    </row>
    <row r="48" spans="1:7" x14ac:dyDescent="0.25">
      <c r="A48" s="30" t="s">
        <v>1</v>
      </c>
      <c r="B48" s="26">
        <v>1173355</v>
      </c>
      <c r="C48" s="27">
        <v>747046</v>
      </c>
      <c r="D48" s="22">
        <v>0.63670000000000004</v>
      </c>
      <c r="E48" s="15">
        <v>109095.74534839101</v>
      </c>
      <c r="F48" s="26">
        <v>0</v>
      </c>
      <c r="G48" s="22"/>
    </row>
    <row r="49" spans="1:7" x14ac:dyDescent="0.25">
      <c r="A49" s="30" t="s">
        <v>0</v>
      </c>
      <c r="B49" s="26">
        <v>69947</v>
      </c>
      <c r="C49" s="27">
        <v>0</v>
      </c>
      <c r="D49" s="22">
        <v>0</v>
      </c>
      <c r="E49" s="15">
        <v>7603.2956008020701</v>
      </c>
      <c r="F49" s="26">
        <v>0</v>
      </c>
      <c r="G49" s="22"/>
    </row>
    <row r="50" spans="1:7" x14ac:dyDescent="0.25">
      <c r="A50" s="69" t="s">
        <v>132</v>
      </c>
      <c r="B50" s="69"/>
      <c r="C50" s="80"/>
      <c r="D50" s="81"/>
      <c r="E50" s="82"/>
      <c r="F50" s="82"/>
      <c r="G50" s="69"/>
    </row>
    <row r="51" spans="1:7" ht="29.25" customHeight="1" x14ac:dyDescent="0.25">
      <c r="A51" s="105" t="s">
        <v>80</v>
      </c>
      <c r="B51" s="105"/>
      <c r="C51" s="105"/>
      <c r="D51" s="105"/>
      <c r="E51" s="105"/>
      <c r="F51" s="105"/>
      <c r="G51" s="105"/>
    </row>
    <row r="52" spans="1:7" s="37" customFormat="1" x14ac:dyDescent="0.25">
      <c r="A52" s="108" t="s">
        <v>135</v>
      </c>
      <c r="B52" s="108"/>
      <c r="C52" s="108"/>
      <c r="D52" s="108"/>
      <c r="E52" s="108"/>
      <c r="F52" s="108"/>
      <c r="G52" s="108"/>
    </row>
  </sheetData>
  <mergeCells count="5">
    <mergeCell ref="B2:D2"/>
    <mergeCell ref="E2:G2"/>
    <mergeCell ref="A51:G51"/>
    <mergeCell ref="A1:G1"/>
    <mergeCell ref="A52:G52"/>
  </mergeCell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53"/>
  <sheetViews>
    <sheetView zoomScale="70" zoomScaleNormal="70" workbookViewId="0">
      <pane xSplit="1" ySplit="3" topLeftCell="B39" activePane="bottomRight" state="frozen"/>
      <selection pane="topRight" activeCell="B1" sqref="B1"/>
      <selection pane="bottomLeft" activeCell="A3" sqref="A3"/>
      <selection pane="bottomRight" activeCell="C67" sqref="C67"/>
    </sheetView>
  </sheetViews>
  <sheetFormatPr defaultRowHeight="15" x14ac:dyDescent="0.25"/>
  <cols>
    <col min="1" max="1" width="14" bestFit="1" customWidth="1"/>
    <col min="2" max="2" width="15.140625" customWidth="1"/>
    <col min="3" max="3" width="12.140625" style="6" customWidth="1"/>
    <col min="4" max="4" width="11.5703125" style="6" customWidth="1"/>
    <col min="5" max="5" width="12" style="6" customWidth="1"/>
    <col min="6" max="6" width="11.5703125" style="6" customWidth="1"/>
    <col min="7" max="7" width="13.7109375" customWidth="1"/>
  </cols>
  <sheetData>
    <row r="1" spans="1:7" ht="53.25" customHeight="1" x14ac:dyDescent="0.25">
      <c r="A1" s="111" t="s">
        <v>155</v>
      </c>
      <c r="B1" s="111"/>
      <c r="C1" s="111"/>
      <c r="D1" s="111"/>
      <c r="E1" s="111"/>
      <c r="F1" s="111"/>
      <c r="G1" s="111"/>
    </row>
    <row r="2" spans="1:7" x14ac:dyDescent="0.25">
      <c r="A2" s="7"/>
      <c r="B2" s="20" t="s">
        <v>77</v>
      </c>
      <c r="C2" s="103" t="s">
        <v>48</v>
      </c>
      <c r="D2" s="103"/>
      <c r="E2" s="103"/>
      <c r="F2" s="103"/>
      <c r="G2" s="103"/>
    </row>
    <row r="3" spans="1:7" ht="120" x14ac:dyDescent="0.25">
      <c r="A3" s="8" t="s">
        <v>46</v>
      </c>
      <c r="B3" s="9" t="s">
        <v>78</v>
      </c>
      <c r="C3" s="11" t="s">
        <v>61</v>
      </c>
      <c r="D3" s="11" t="s">
        <v>57</v>
      </c>
      <c r="E3" s="11" t="s">
        <v>53</v>
      </c>
      <c r="F3" s="11" t="s">
        <v>76</v>
      </c>
      <c r="G3" s="10" t="s">
        <v>129</v>
      </c>
    </row>
    <row r="4" spans="1:7" x14ac:dyDescent="0.25">
      <c r="A4" s="7" t="s">
        <v>45</v>
      </c>
      <c r="B4" s="24">
        <v>1.1897539999999999E-3</v>
      </c>
      <c r="C4" s="23">
        <v>60481.2123628193</v>
      </c>
      <c r="D4" s="12">
        <v>0</v>
      </c>
      <c r="E4" s="26">
        <v>0</v>
      </c>
      <c r="F4" s="4">
        <v>0</v>
      </c>
      <c r="G4" s="22"/>
    </row>
    <row r="5" spans="1:7" x14ac:dyDescent="0.25">
      <c r="A5" s="7" t="s">
        <v>44</v>
      </c>
      <c r="B5" s="24">
        <v>0.25869158399999997</v>
      </c>
      <c r="C5" s="23">
        <v>673058.36330834497</v>
      </c>
      <c r="D5" s="12">
        <v>45530.318055666598</v>
      </c>
      <c r="E5" s="26">
        <v>0</v>
      </c>
      <c r="F5" s="4">
        <v>165607.91849410601</v>
      </c>
      <c r="G5" s="22"/>
    </row>
    <row r="6" spans="1:7" x14ac:dyDescent="0.25">
      <c r="A6" s="7" t="s">
        <v>43</v>
      </c>
      <c r="B6" s="24">
        <v>3.4127159999999997E-2</v>
      </c>
      <c r="C6" s="23">
        <v>320357.37458190898</v>
      </c>
      <c r="D6" s="12">
        <v>0</v>
      </c>
      <c r="E6" s="26">
        <v>0</v>
      </c>
      <c r="F6" s="4">
        <v>17192.143812709099</v>
      </c>
      <c r="G6" s="22"/>
    </row>
    <row r="7" spans="1:7" x14ac:dyDescent="0.25">
      <c r="A7" s="7" t="s">
        <v>42</v>
      </c>
      <c r="B7" s="24">
        <v>0.42927051799999999</v>
      </c>
      <c r="C7" s="23">
        <v>3340034.1250277101</v>
      </c>
      <c r="D7" s="12">
        <v>270458.07384494698</v>
      </c>
      <c r="E7" s="26">
        <v>341776.44977749197</v>
      </c>
      <c r="F7" s="4">
        <v>1058143.8048336499</v>
      </c>
      <c r="G7" s="22">
        <f>SUM(D7:F7)/C7</f>
        <v>0.50010816235065592</v>
      </c>
    </row>
    <row r="8" spans="1:7" x14ac:dyDescent="0.25">
      <c r="A8" s="7" t="s">
        <v>41</v>
      </c>
      <c r="B8" s="24">
        <v>0.16570879299999999</v>
      </c>
      <c r="C8" s="23">
        <v>413837.587091072</v>
      </c>
      <c r="D8" s="26">
        <v>0</v>
      </c>
      <c r="E8" s="26">
        <v>0</v>
      </c>
      <c r="F8" s="4">
        <v>123556.54553492399</v>
      </c>
      <c r="G8" s="22"/>
    </row>
    <row r="9" spans="1:7" x14ac:dyDescent="0.25">
      <c r="A9" s="7" t="s">
        <v>40</v>
      </c>
      <c r="B9" s="24">
        <v>0.22018008999999999</v>
      </c>
      <c r="C9" s="23">
        <v>349857.50547750999</v>
      </c>
      <c r="D9" s="26">
        <v>20226.053586300699</v>
      </c>
      <c r="E9" s="26">
        <v>32856.451029431002</v>
      </c>
      <c r="F9" s="4">
        <v>61891.475177474204</v>
      </c>
      <c r="G9" s="22">
        <f>SUM(D9:F9)/C9</f>
        <v>0.32863087969566745</v>
      </c>
    </row>
    <row r="10" spans="1:7" x14ac:dyDescent="0.25">
      <c r="A10" s="7" t="s">
        <v>39</v>
      </c>
      <c r="B10" s="24">
        <v>0.21037581999999999</v>
      </c>
      <c r="C10" s="23">
        <v>2181812.7646558401</v>
      </c>
      <c r="D10" s="26">
        <v>246559.917437642</v>
      </c>
      <c r="E10" s="26">
        <v>124371.14862131</v>
      </c>
      <c r="F10" s="4">
        <v>0</v>
      </c>
      <c r="G10" s="22"/>
    </row>
    <row r="11" spans="1:7" x14ac:dyDescent="0.25">
      <c r="A11" s="7" t="s">
        <v>38</v>
      </c>
      <c r="B11" s="24">
        <v>0.19620510799999999</v>
      </c>
      <c r="C11" s="23">
        <v>913847.36568418797</v>
      </c>
      <c r="D11" s="26">
        <v>60992.913579663902</v>
      </c>
      <c r="E11" s="26">
        <v>145000.55740957399</v>
      </c>
      <c r="F11" s="4">
        <v>213875.404206148</v>
      </c>
      <c r="G11" s="22">
        <f>SUM(D11:F11)/C11</f>
        <v>0.45945186358449963</v>
      </c>
    </row>
    <row r="12" spans="1:7" x14ac:dyDescent="0.25">
      <c r="A12" s="7" t="s">
        <v>37</v>
      </c>
      <c r="B12" s="24">
        <v>0.52957470399999995</v>
      </c>
      <c r="C12" s="23">
        <v>105443.42516395899</v>
      </c>
      <c r="D12" s="26">
        <v>4568.6936956776099</v>
      </c>
      <c r="E12" s="26">
        <v>21957.095426263299</v>
      </c>
      <c r="F12" s="4">
        <v>8645.3091485407003</v>
      </c>
      <c r="G12" s="22">
        <f>SUM(D12:F12)/C12</f>
        <v>0.33355420895890275</v>
      </c>
    </row>
    <row r="13" spans="1:7" x14ac:dyDescent="0.25">
      <c r="A13" s="7" t="s">
        <v>36</v>
      </c>
      <c r="B13" s="24">
        <v>0.112316057</v>
      </c>
      <c r="C13" s="23">
        <v>1303304.5489564</v>
      </c>
      <c r="D13" s="26">
        <v>0</v>
      </c>
      <c r="E13" s="26">
        <v>0</v>
      </c>
      <c r="F13" s="4">
        <v>18679.280450209098</v>
      </c>
      <c r="G13" s="22"/>
    </row>
    <row r="14" spans="1:7" x14ac:dyDescent="0.25">
      <c r="A14" s="7" t="s">
        <v>35</v>
      </c>
      <c r="B14" s="24">
        <v>0.16743308900000001</v>
      </c>
      <c r="C14" s="23">
        <v>665693.80252405105</v>
      </c>
      <c r="D14" s="26">
        <v>0</v>
      </c>
      <c r="E14" s="26">
        <v>0</v>
      </c>
      <c r="F14" s="4">
        <v>0</v>
      </c>
      <c r="G14" s="22"/>
    </row>
    <row r="15" spans="1:7" x14ac:dyDescent="0.25">
      <c r="A15" s="7" t="s">
        <v>34</v>
      </c>
      <c r="B15" s="24">
        <v>8.3644881000000004E-2</v>
      </c>
      <c r="C15" s="23">
        <v>274085.99689188699</v>
      </c>
      <c r="D15" s="26">
        <v>10041.7550839179</v>
      </c>
      <c r="E15" s="26">
        <v>5824.3647100612698</v>
      </c>
      <c r="F15" s="4">
        <v>0</v>
      </c>
      <c r="G15" s="22"/>
    </row>
    <row r="16" spans="1:7" x14ac:dyDescent="0.25">
      <c r="A16" s="7" t="s">
        <v>33</v>
      </c>
      <c r="B16" s="24">
        <v>0.116180614</v>
      </c>
      <c r="C16" s="23">
        <v>275314.70325724501</v>
      </c>
      <c r="D16" s="26">
        <v>4456.4913161637596</v>
      </c>
      <c r="E16" s="26">
        <v>12671.649981878199</v>
      </c>
      <c r="F16" s="4">
        <v>35571.754887465999</v>
      </c>
      <c r="G16" s="22">
        <f>SUM(D16:F16)/C16</f>
        <v>0.19141693328404225</v>
      </c>
    </row>
    <row r="17" spans="1:7" x14ac:dyDescent="0.25">
      <c r="A17" s="7" t="s">
        <v>32</v>
      </c>
      <c r="B17" s="24">
        <v>8.3012338000000005E-2</v>
      </c>
      <c r="C17" s="23">
        <v>515483.21995757002</v>
      </c>
      <c r="D17" s="26">
        <v>25853.276903250498</v>
      </c>
      <c r="E17" s="26">
        <v>40886.918622848898</v>
      </c>
      <c r="F17" s="4">
        <v>20982.332799410899</v>
      </c>
      <c r="G17" s="22">
        <f>SUM(D17:F17)/C17</f>
        <v>0.17017533244385885</v>
      </c>
    </row>
    <row r="18" spans="1:7" x14ac:dyDescent="0.25">
      <c r="A18" s="7" t="s">
        <v>31</v>
      </c>
      <c r="B18" s="24">
        <v>6.9948373999999994E-2</v>
      </c>
      <c r="C18" s="23">
        <v>569410.82866597397</v>
      </c>
      <c r="D18" s="26">
        <v>0</v>
      </c>
      <c r="E18" s="26">
        <v>0</v>
      </c>
      <c r="F18" s="4">
        <v>57840.278387856401</v>
      </c>
      <c r="G18" s="22"/>
    </row>
    <row r="19" spans="1:7" x14ac:dyDescent="0.25">
      <c r="A19" s="7" t="s">
        <v>30</v>
      </c>
      <c r="B19" s="24">
        <v>8.3215331000000003E-2</v>
      </c>
      <c r="C19" s="23">
        <v>120050</v>
      </c>
      <c r="D19" s="26">
        <v>0</v>
      </c>
      <c r="E19" s="26">
        <v>0</v>
      </c>
      <c r="F19" s="4">
        <v>0</v>
      </c>
      <c r="G19" s="22"/>
    </row>
    <row r="20" spans="1:7" x14ac:dyDescent="0.25">
      <c r="A20" s="7" t="s">
        <v>29</v>
      </c>
      <c r="B20" s="24">
        <v>0.30189041300000002</v>
      </c>
      <c r="C20" s="23">
        <v>603536.684004626</v>
      </c>
      <c r="D20" s="26">
        <v>10834.9918851211</v>
      </c>
      <c r="E20" s="26">
        <v>100600.292928736</v>
      </c>
      <c r="F20" s="4">
        <v>168941.616872577</v>
      </c>
      <c r="G20" s="22">
        <f>SUM(D20:F20)/C20</f>
        <v>0.46455652012079696</v>
      </c>
    </row>
    <row r="21" spans="1:7" x14ac:dyDescent="0.25">
      <c r="A21" s="7" t="s">
        <v>28</v>
      </c>
      <c r="B21" s="24">
        <v>0.34544321300000003</v>
      </c>
      <c r="C21" s="23">
        <v>698533.849151175</v>
      </c>
      <c r="D21" s="26">
        <v>37046.263373492402</v>
      </c>
      <c r="E21" s="26">
        <v>71656.328237497393</v>
      </c>
      <c r="F21" s="4">
        <v>219465.68918674099</v>
      </c>
      <c r="G21" s="22">
        <f>SUM(D21:F21)/C21</f>
        <v>0.46979581762072836</v>
      </c>
    </row>
    <row r="22" spans="1:7" x14ac:dyDescent="0.25">
      <c r="A22" s="7" t="s">
        <v>27</v>
      </c>
      <c r="B22" s="24">
        <v>0.29549356300000001</v>
      </c>
      <c r="C22" s="23">
        <v>1073595.22940432</v>
      </c>
      <c r="D22" s="26">
        <v>59755.295906249703</v>
      </c>
      <c r="E22" s="26">
        <v>112185.549280361</v>
      </c>
      <c r="F22" s="4">
        <v>230929.848498921</v>
      </c>
      <c r="G22" s="22">
        <f>SUM(D22:F22)/C22</f>
        <v>0.37525380390248464</v>
      </c>
    </row>
    <row r="23" spans="1:7" x14ac:dyDescent="0.25">
      <c r="A23" s="7" t="s">
        <v>26</v>
      </c>
      <c r="B23" s="24">
        <v>0.192442955</v>
      </c>
      <c r="C23" s="23">
        <v>529448.33154790394</v>
      </c>
      <c r="D23" s="26">
        <v>16785.631044796501</v>
      </c>
      <c r="E23" s="26">
        <v>35066.241181481601</v>
      </c>
      <c r="F23" s="4">
        <v>183197.10235559099</v>
      </c>
      <c r="G23" s="22">
        <f>SUM(D23:F23)/C23</f>
        <v>0.4439507324438553</v>
      </c>
    </row>
    <row r="24" spans="1:7" x14ac:dyDescent="0.25">
      <c r="A24" s="7" t="s">
        <v>25</v>
      </c>
      <c r="B24" s="24">
        <v>3.8136390999999999E-2</v>
      </c>
      <c r="C24" s="23">
        <v>327103.19989282702</v>
      </c>
      <c r="D24" s="26">
        <v>0</v>
      </c>
      <c r="E24" s="26">
        <v>0</v>
      </c>
      <c r="F24" s="4">
        <v>2009.3534279464</v>
      </c>
      <c r="G24" s="22"/>
    </row>
    <row r="25" spans="1:7" x14ac:dyDescent="0.25">
      <c r="A25" s="7" t="s">
        <v>24</v>
      </c>
      <c r="B25" s="24">
        <v>0.12633665399999999</v>
      </c>
      <c r="C25" s="23">
        <v>736350.66105535196</v>
      </c>
      <c r="D25" s="26">
        <v>0</v>
      </c>
      <c r="E25" s="26">
        <v>0</v>
      </c>
      <c r="F25" s="4">
        <v>0</v>
      </c>
      <c r="G25" s="22"/>
    </row>
    <row r="26" spans="1:7" x14ac:dyDescent="0.25">
      <c r="A26" s="7" t="s">
        <v>23</v>
      </c>
      <c r="B26" s="24">
        <v>3.7333171999999998E-2</v>
      </c>
      <c r="C26" s="23">
        <v>88392.9736932573</v>
      </c>
      <c r="D26" s="26">
        <v>326.06206896551703</v>
      </c>
      <c r="E26" s="68" t="s">
        <v>125</v>
      </c>
      <c r="F26" s="68" t="s">
        <v>125</v>
      </c>
      <c r="G26" s="22">
        <f>SUM(D26:F26)/C26</f>
        <v>3.6887781385998258E-3</v>
      </c>
    </row>
    <row r="27" spans="1:7" x14ac:dyDescent="0.25">
      <c r="A27" s="7" t="s">
        <v>22</v>
      </c>
      <c r="B27" s="24">
        <v>7.3902957000000005E-2</v>
      </c>
      <c r="C27" s="23">
        <v>181942.38377055901</v>
      </c>
      <c r="D27" s="26">
        <v>0</v>
      </c>
      <c r="E27" s="26">
        <v>0</v>
      </c>
      <c r="F27" s="4">
        <v>0</v>
      </c>
      <c r="G27" s="22"/>
    </row>
    <row r="28" spans="1:7" x14ac:dyDescent="0.25">
      <c r="A28" s="7" t="s">
        <v>21</v>
      </c>
      <c r="B28" s="24">
        <v>0.22374915300000001</v>
      </c>
      <c r="C28" s="23">
        <v>241900.42068965599</v>
      </c>
      <c r="D28" s="26">
        <v>14886.2459770114</v>
      </c>
      <c r="E28" s="26">
        <v>21462.365517241298</v>
      </c>
      <c r="F28" s="4">
        <v>79344.018390805693</v>
      </c>
      <c r="G28" s="22">
        <f>SUM(D28:F28)/C28</f>
        <v>0.47826551750187002</v>
      </c>
    </row>
    <row r="29" spans="1:7" x14ac:dyDescent="0.25">
      <c r="A29" s="7" t="s">
        <v>20</v>
      </c>
      <c r="B29" s="24">
        <v>0.22128246800000001</v>
      </c>
      <c r="C29" s="23">
        <v>853818</v>
      </c>
      <c r="D29" s="26">
        <v>0</v>
      </c>
      <c r="E29" s="26">
        <v>0</v>
      </c>
      <c r="F29" s="4">
        <v>0</v>
      </c>
      <c r="G29" s="22"/>
    </row>
    <row r="30" spans="1:7" x14ac:dyDescent="0.25">
      <c r="A30" s="7" t="s">
        <v>19</v>
      </c>
      <c r="B30" s="24">
        <v>0.27733480199999999</v>
      </c>
      <c r="C30" s="23">
        <v>172256.81479363001</v>
      </c>
      <c r="D30" s="26">
        <v>0</v>
      </c>
      <c r="E30" s="26">
        <v>0</v>
      </c>
      <c r="F30" s="4">
        <v>0</v>
      </c>
      <c r="G30" s="22"/>
    </row>
    <row r="31" spans="1:7" x14ac:dyDescent="0.25">
      <c r="A31" s="7" t="s">
        <v>18</v>
      </c>
      <c r="B31" s="24">
        <v>0.31331236699999998</v>
      </c>
      <c r="C31" s="23">
        <v>2198250.7658897401</v>
      </c>
      <c r="D31" s="26">
        <v>184309.92065605201</v>
      </c>
      <c r="E31" s="26">
        <v>422022.81989455002</v>
      </c>
      <c r="F31" s="4">
        <v>283120.93619670602</v>
      </c>
      <c r="G31" s="22">
        <f>SUM(D31:F31)/C31</f>
        <v>0.40461884082970057</v>
      </c>
    </row>
    <row r="32" spans="1:7" x14ac:dyDescent="0.25">
      <c r="A32" s="7" t="s">
        <v>17</v>
      </c>
      <c r="B32" s="24">
        <v>3.5259146999999998E-2</v>
      </c>
      <c r="C32" s="23">
        <v>944870.76016576495</v>
      </c>
      <c r="D32" s="26">
        <v>0</v>
      </c>
      <c r="E32" s="26">
        <v>0</v>
      </c>
      <c r="F32" s="4">
        <v>89001.208873868803</v>
      </c>
      <c r="G32" s="22"/>
    </row>
    <row r="33" spans="1:7" x14ac:dyDescent="0.25">
      <c r="A33" s="7" t="s">
        <v>16</v>
      </c>
      <c r="B33" s="24">
        <v>2.4587008E-2</v>
      </c>
      <c r="C33" s="23">
        <v>83807.895309842002</v>
      </c>
      <c r="D33" s="65">
        <v>482.81258550214602</v>
      </c>
      <c r="E33" s="65">
        <v>85.3875562797881</v>
      </c>
      <c r="F33" s="67">
        <v>6414.5808587858801</v>
      </c>
      <c r="G33" s="66">
        <f>SUM(D33:F33)/C33</f>
        <v>8.3318892268468517E-2</v>
      </c>
    </row>
    <row r="34" spans="1:7" x14ac:dyDescent="0.25">
      <c r="A34" s="7" t="s">
        <v>15</v>
      </c>
      <c r="B34" s="24">
        <v>0.21951910199999999</v>
      </c>
      <c r="C34" s="23">
        <v>1290644.4182619799</v>
      </c>
      <c r="D34" s="26">
        <v>111499.314705774</v>
      </c>
      <c r="E34" s="26">
        <v>175341.410893969</v>
      </c>
      <c r="F34" s="4">
        <v>209980.23500525299</v>
      </c>
      <c r="G34" s="22">
        <f>SUM(D34:F34)/C34</f>
        <v>0.38494023107776643</v>
      </c>
    </row>
    <row r="35" spans="1:7" x14ac:dyDescent="0.25">
      <c r="A35" s="7" t="s">
        <v>14</v>
      </c>
      <c r="B35" s="24">
        <v>6.6536295999999995E-2</v>
      </c>
      <c r="C35" s="23">
        <v>413093.69246322301</v>
      </c>
      <c r="D35" s="26">
        <v>0</v>
      </c>
      <c r="E35" s="26">
        <v>0</v>
      </c>
      <c r="F35" s="4">
        <v>0</v>
      </c>
      <c r="G35" s="22"/>
    </row>
    <row r="36" spans="1:7" x14ac:dyDescent="0.25">
      <c r="A36" s="7" t="s">
        <v>13</v>
      </c>
      <c r="B36" s="24">
        <v>0.313183196</v>
      </c>
      <c r="C36" s="23">
        <v>329801.83373866801</v>
      </c>
      <c r="D36" s="26">
        <v>45482.308202520398</v>
      </c>
      <c r="E36" s="26">
        <v>58110.641388459</v>
      </c>
      <c r="F36" s="4">
        <v>70200.171125359004</v>
      </c>
      <c r="G36" s="22">
        <f>SUM(D36:F36)/C36</f>
        <v>0.52696226320576034</v>
      </c>
    </row>
    <row r="37" spans="1:7" x14ac:dyDescent="0.25">
      <c r="A37" s="7" t="s">
        <v>12</v>
      </c>
      <c r="B37" s="24">
        <v>0.26728205799999999</v>
      </c>
      <c r="C37" s="23">
        <v>1482300.7253501799</v>
      </c>
      <c r="D37" s="26">
        <v>200771.598610029</v>
      </c>
      <c r="E37" s="26">
        <v>226674.081641953</v>
      </c>
      <c r="F37" s="4">
        <v>354201.62311741902</v>
      </c>
      <c r="G37" s="22">
        <f>SUM(D37:F37)/C37</f>
        <v>0.52732032711158794</v>
      </c>
    </row>
    <row r="38" spans="1:7" x14ac:dyDescent="0.25">
      <c r="A38" s="7" t="s">
        <v>11</v>
      </c>
      <c r="B38" s="24">
        <v>0.186913517</v>
      </c>
      <c r="C38" s="23">
        <v>105606</v>
      </c>
      <c r="D38" s="26">
        <v>11865</v>
      </c>
      <c r="E38" s="26">
        <v>18334</v>
      </c>
      <c r="F38" s="4">
        <v>0</v>
      </c>
      <c r="G38" s="22"/>
    </row>
    <row r="39" spans="1:7" x14ac:dyDescent="0.25">
      <c r="A39" s="7" t="s">
        <v>10</v>
      </c>
      <c r="B39" s="24">
        <v>0.12587506600000001</v>
      </c>
      <c r="C39" s="23">
        <v>469869.49311596499</v>
      </c>
      <c r="D39" s="26">
        <v>0</v>
      </c>
      <c r="E39" s="26">
        <v>0</v>
      </c>
      <c r="F39" s="4">
        <v>18743.047573970998</v>
      </c>
      <c r="G39" s="22"/>
    </row>
    <row r="40" spans="1:7" x14ac:dyDescent="0.25">
      <c r="A40" s="7" t="s">
        <v>9</v>
      </c>
      <c r="B40" s="24">
        <v>0.102004471</v>
      </c>
      <c r="C40" s="23">
        <v>91607.452495083606</v>
      </c>
      <c r="D40" s="26">
        <v>1428.9654597173801</v>
      </c>
      <c r="E40" s="26">
        <v>112.543217665615</v>
      </c>
      <c r="F40" s="4">
        <v>0</v>
      </c>
      <c r="G40" s="22"/>
    </row>
    <row r="41" spans="1:7" x14ac:dyDescent="0.25">
      <c r="A41" s="7" t="s">
        <v>8</v>
      </c>
      <c r="B41" s="24">
        <v>0.243370067</v>
      </c>
      <c r="C41" s="23">
        <v>730874.64312728995</v>
      </c>
      <c r="D41" s="26">
        <v>71130.443296980593</v>
      </c>
      <c r="E41" s="26">
        <v>155679.46135716501</v>
      </c>
      <c r="F41" s="4">
        <v>169349.673292961</v>
      </c>
      <c r="G41" s="22">
        <f>SUM(D41:F41)/C41</f>
        <v>0.54203491894588951</v>
      </c>
    </row>
    <row r="42" spans="1:7" x14ac:dyDescent="0.25">
      <c r="A42" s="7" t="s">
        <v>7</v>
      </c>
      <c r="B42" s="24">
        <v>0.130978187</v>
      </c>
      <c r="C42" s="23">
        <v>2483789.3175627901</v>
      </c>
      <c r="D42" s="26">
        <v>78983.6463283185</v>
      </c>
      <c r="E42" s="26">
        <v>11137.8512380882</v>
      </c>
      <c r="F42" s="4">
        <v>441842.49279899697</v>
      </c>
      <c r="G42" s="22">
        <f>SUM(D42:F42)/C42</f>
        <v>0.21417436116819746</v>
      </c>
    </row>
    <row r="43" spans="1:7" x14ac:dyDescent="0.25">
      <c r="A43" s="7" t="s">
        <v>6</v>
      </c>
      <c r="B43" s="24">
        <v>0.264838081</v>
      </c>
      <c r="C43" s="23">
        <v>244659.09478635501</v>
      </c>
      <c r="D43" s="26">
        <v>0</v>
      </c>
      <c r="E43" s="26">
        <v>0</v>
      </c>
      <c r="F43" s="4">
        <v>83952.615005221902</v>
      </c>
      <c r="G43" s="22"/>
    </row>
    <row r="44" spans="1:7" x14ac:dyDescent="0.25">
      <c r="A44" s="7" t="s">
        <v>5</v>
      </c>
      <c r="B44" s="24">
        <v>7.8164927999999995E-2</v>
      </c>
      <c r="C44" s="23">
        <v>42556</v>
      </c>
      <c r="D44" s="21">
        <v>300</v>
      </c>
      <c r="E44" s="26">
        <v>0</v>
      </c>
      <c r="F44" s="4">
        <v>3223</v>
      </c>
      <c r="G44" s="22"/>
    </row>
    <row r="45" spans="1:7" x14ac:dyDescent="0.25">
      <c r="A45" s="7" t="s">
        <v>4</v>
      </c>
      <c r="B45" s="24">
        <v>0.18054289100000001</v>
      </c>
      <c r="C45" s="23">
        <v>735410.92967518</v>
      </c>
      <c r="D45" s="26">
        <v>0</v>
      </c>
      <c r="E45" s="26">
        <v>0</v>
      </c>
      <c r="F45" s="4">
        <v>12032.016503585501</v>
      </c>
      <c r="G45" s="22"/>
    </row>
    <row r="46" spans="1:7" ht="15.75" customHeight="1" x14ac:dyDescent="0.25">
      <c r="A46" s="7" t="s">
        <v>3</v>
      </c>
      <c r="B46" s="24">
        <v>0.19446698200000001</v>
      </c>
      <c r="C46" s="23">
        <v>556574</v>
      </c>
      <c r="D46" s="26">
        <v>0</v>
      </c>
      <c r="E46" s="26">
        <v>0</v>
      </c>
      <c r="F46" s="4">
        <v>47283</v>
      </c>
      <c r="G46" s="22"/>
    </row>
    <row r="47" spans="1:7" x14ac:dyDescent="0.25">
      <c r="A47" s="7" t="s">
        <v>2</v>
      </c>
      <c r="B47" s="24">
        <v>0.158086319</v>
      </c>
      <c r="C47" s="23">
        <v>242505</v>
      </c>
      <c r="D47" s="4">
        <v>16794</v>
      </c>
      <c r="E47" s="4">
        <v>20276</v>
      </c>
      <c r="F47" s="4">
        <v>16944</v>
      </c>
      <c r="G47" s="22">
        <f>SUM(D47:F47)/C47</f>
        <v>0.22273355188552812</v>
      </c>
    </row>
    <row r="48" spans="1:7" x14ac:dyDescent="0.25">
      <c r="A48" s="7" t="s">
        <v>1</v>
      </c>
      <c r="B48" s="24">
        <v>0.29877653999999998</v>
      </c>
      <c r="C48" s="23">
        <v>511603.22165988002</v>
      </c>
      <c r="D48" s="26">
        <v>0</v>
      </c>
      <c r="E48" s="26">
        <v>0</v>
      </c>
      <c r="F48" s="4">
        <v>111921.213004752</v>
      </c>
      <c r="G48" s="22"/>
    </row>
    <row r="49" spans="1:7" x14ac:dyDescent="0.25">
      <c r="A49" s="7" t="s">
        <v>0</v>
      </c>
      <c r="B49" s="24">
        <v>1.090262E-2</v>
      </c>
      <c r="C49" s="23">
        <v>41677.676548153999</v>
      </c>
      <c r="D49" s="26">
        <v>0</v>
      </c>
      <c r="E49" s="26">
        <v>0</v>
      </c>
      <c r="F49" s="4">
        <v>2032.3430741639299</v>
      </c>
      <c r="G49" s="22"/>
    </row>
    <row r="50" spans="1:7" x14ac:dyDescent="0.25">
      <c r="A50" s="36" t="s">
        <v>133</v>
      </c>
      <c r="B50" s="79"/>
      <c r="G50" s="79"/>
    </row>
    <row r="51" spans="1:7" x14ac:dyDescent="0.25">
      <c r="A51" s="112" t="s">
        <v>82</v>
      </c>
      <c r="B51" s="112"/>
      <c r="C51" s="112"/>
      <c r="D51" s="112"/>
      <c r="E51" s="112"/>
      <c r="F51" s="112"/>
      <c r="G51" s="112"/>
    </row>
    <row r="52" spans="1:7" ht="30" customHeight="1" x14ac:dyDescent="0.25">
      <c r="A52" s="105" t="s">
        <v>79</v>
      </c>
      <c r="B52" s="105"/>
      <c r="C52" s="105"/>
      <c r="D52" s="105"/>
      <c r="E52" s="105"/>
      <c r="F52" s="105"/>
      <c r="G52" s="105"/>
    </row>
    <row r="53" spans="1:7" s="37" customFormat="1" x14ac:dyDescent="0.25">
      <c r="A53" s="108" t="s">
        <v>135</v>
      </c>
      <c r="B53" s="108"/>
      <c r="C53" s="108"/>
      <c r="D53" s="108"/>
      <c r="E53" s="108"/>
      <c r="F53" s="108"/>
      <c r="G53" s="108"/>
    </row>
  </sheetData>
  <mergeCells count="5">
    <mergeCell ref="C2:G2"/>
    <mergeCell ref="A52:G52"/>
    <mergeCell ref="A1:G1"/>
    <mergeCell ref="A51:G51"/>
    <mergeCell ref="A53:G53"/>
  </mergeCell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L53"/>
  <sheetViews>
    <sheetView zoomScale="70" zoomScaleNormal="70" workbookViewId="0">
      <selection activeCell="P38" sqref="P38"/>
    </sheetView>
  </sheetViews>
  <sheetFormatPr defaultRowHeight="15" x14ac:dyDescent="0.25"/>
  <cols>
    <col min="1" max="2" width="15.7109375" customWidth="1"/>
    <col min="3" max="3" width="15.7109375" style="1" customWidth="1"/>
    <col min="4" max="4" width="15.7109375" style="2" customWidth="1"/>
    <col min="5" max="6" width="15.7109375" style="6" customWidth="1"/>
    <col min="7" max="7" width="15.7109375" customWidth="1"/>
    <col min="8" max="8" width="2.140625" customWidth="1"/>
  </cols>
  <sheetData>
    <row r="1" spans="1:12" ht="45" customHeight="1" x14ac:dyDescent="0.25">
      <c r="A1" s="106" t="s">
        <v>156</v>
      </c>
      <c r="B1" s="106"/>
      <c r="C1" s="106"/>
      <c r="D1" s="106"/>
      <c r="E1" s="106"/>
      <c r="F1" s="106"/>
      <c r="G1" s="106"/>
    </row>
    <row r="2" spans="1:12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12" ht="45" x14ac:dyDescent="0.25">
      <c r="A3" s="31" t="s">
        <v>46</v>
      </c>
      <c r="B3" s="32" t="s">
        <v>60</v>
      </c>
      <c r="C3" s="32" t="s">
        <v>59</v>
      </c>
      <c r="D3" s="33" t="s">
        <v>62</v>
      </c>
      <c r="E3" s="11" t="s">
        <v>61</v>
      </c>
      <c r="F3" s="11" t="s">
        <v>56</v>
      </c>
      <c r="G3" s="33" t="s">
        <v>62</v>
      </c>
    </row>
    <row r="4" spans="1:12" x14ac:dyDescent="0.25">
      <c r="A4" s="30" t="s">
        <v>45</v>
      </c>
      <c r="B4" s="26">
        <v>722718</v>
      </c>
      <c r="C4" s="17">
        <v>70226</v>
      </c>
      <c r="D4" s="22">
        <v>9.7169297014880002E-2</v>
      </c>
      <c r="E4" s="3">
        <v>60481.2123628193</v>
      </c>
      <c r="F4" s="3">
        <v>13125.6229992518</v>
      </c>
      <c r="G4" s="5">
        <v>0.21701983949185433</v>
      </c>
    </row>
    <row r="5" spans="1:12" x14ac:dyDescent="0.25">
      <c r="A5" s="30" t="s">
        <v>44</v>
      </c>
      <c r="B5" s="26">
        <v>6482505</v>
      </c>
      <c r="C5" s="17">
        <v>1027877</v>
      </c>
      <c r="D5" s="22">
        <v>0.15856169798557809</v>
      </c>
      <c r="E5" s="4">
        <v>673058.36330834497</v>
      </c>
      <c r="F5" s="4">
        <v>215679.83140087599</v>
      </c>
      <c r="G5" s="5">
        <v>0.32044744283500959</v>
      </c>
    </row>
    <row r="6" spans="1:12" x14ac:dyDescent="0.25">
      <c r="A6" s="30" t="s">
        <v>43</v>
      </c>
      <c r="B6" s="26">
        <v>2937979</v>
      </c>
      <c r="C6" s="17">
        <v>538283</v>
      </c>
      <c r="D6" s="22">
        <v>0.18321540079081572</v>
      </c>
      <c r="E6" s="4">
        <v>320357.37458190898</v>
      </c>
      <c r="F6" s="4">
        <v>115080.076923081</v>
      </c>
      <c r="G6" s="5">
        <v>0.35922406054572442</v>
      </c>
    </row>
    <row r="7" spans="1:12" x14ac:dyDescent="0.25">
      <c r="A7" s="30" t="s">
        <v>42</v>
      </c>
      <c r="B7" s="26">
        <v>37691912</v>
      </c>
      <c r="C7" s="17">
        <v>4832815</v>
      </c>
      <c r="D7" s="22">
        <v>0.12821888685296728</v>
      </c>
      <c r="E7" s="4">
        <v>3340034.1250277101</v>
      </c>
      <c r="F7" s="4">
        <v>906681.89388818794</v>
      </c>
      <c r="G7" s="5">
        <v>0.27145887136128161</v>
      </c>
    </row>
    <row r="8" spans="1:12" x14ac:dyDescent="0.25">
      <c r="A8" s="30" t="s">
        <v>41</v>
      </c>
      <c r="B8" s="26">
        <v>5116796</v>
      </c>
      <c r="C8" s="17">
        <v>651823</v>
      </c>
      <c r="D8" s="22">
        <v>0.1273888972708703</v>
      </c>
      <c r="E8" s="4">
        <v>413837.587091072</v>
      </c>
      <c r="F8" s="4">
        <v>100959.296198055</v>
      </c>
      <c r="G8" s="5">
        <v>0.24395873972616508</v>
      </c>
    </row>
    <row r="9" spans="1:12" x14ac:dyDescent="0.25">
      <c r="A9" s="30" t="s">
        <v>40</v>
      </c>
      <c r="B9" s="26">
        <v>3580709</v>
      </c>
      <c r="C9" s="17">
        <v>567037</v>
      </c>
      <c r="D9" s="22">
        <v>0.15835886133165247</v>
      </c>
      <c r="E9" s="4">
        <v>349857.50547750999</v>
      </c>
      <c r="F9" s="4">
        <v>114403.683773529</v>
      </c>
      <c r="G9" s="5">
        <v>0.32700079884632705</v>
      </c>
    </row>
    <row r="10" spans="1:12" x14ac:dyDescent="0.25">
      <c r="A10" s="30" t="s">
        <v>39</v>
      </c>
      <c r="B10" s="26">
        <v>19057542</v>
      </c>
      <c r="C10" s="17">
        <v>3709894</v>
      </c>
      <c r="D10" s="22">
        <v>0.19466802172074446</v>
      </c>
      <c r="E10" s="4">
        <v>2181812.7646558401</v>
      </c>
      <c r="F10" s="4">
        <v>831044.47702954395</v>
      </c>
      <c r="G10" s="5">
        <v>0.38089633101978537</v>
      </c>
    </row>
    <row r="11" spans="1:12" x14ac:dyDescent="0.25">
      <c r="A11" s="30" t="s">
        <v>38</v>
      </c>
      <c r="B11" s="26">
        <v>9815210</v>
      </c>
      <c r="C11" s="17">
        <v>1287098</v>
      </c>
      <c r="D11" s="22">
        <v>0.13113300683327203</v>
      </c>
      <c r="E11" s="4">
        <v>913847.36568418797</v>
      </c>
      <c r="F11" s="4">
        <v>289188.53719830501</v>
      </c>
      <c r="G11" s="5">
        <v>0.31645168335282398</v>
      </c>
      <c r="J11" s="54"/>
      <c r="K11" s="54"/>
      <c r="L11" s="54"/>
    </row>
    <row r="12" spans="1:12" x14ac:dyDescent="0.25">
      <c r="A12" s="30" t="s">
        <v>37</v>
      </c>
      <c r="B12" s="26">
        <v>1374810</v>
      </c>
      <c r="C12" s="17">
        <v>218004</v>
      </c>
      <c r="D12" s="22">
        <v>0.15857027516529557</v>
      </c>
      <c r="E12" s="4">
        <v>105443.42516395899</v>
      </c>
      <c r="F12" s="4">
        <v>28566.670802359899</v>
      </c>
      <c r="G12" s="5">
        <v>0.2709194125469675</v>
      </c>
    </row>
    <row r="13" spans="1:12" x14ac:dyDescent="0.25">
      <c r="A13" s="30" t="s">
        <v>36</v>
      </c>
      <c r="B13" s="26">
        <v>12869259</v>
      </c>
      <c r="C13" s="17">
        <v>1831146</v>
      </c>
      <c r="D13" s="22">
        <v>0.1422883788413925</v>
      </c>
      <c r="E13" s="4">
        <v>1303304.5489564</v>
      </c>
      <c r="F13" s="4">
        <v>412330.90766203502</v>
      </c>
      <c r="G13" s="5">
        <v>0.31637341248613177</v>
      </c>
    </row>
    <row r="14" spans="1:12" x14ac:dyDescent="0.25">
      <c r="A14" s="30" t="s">
        <v>35</v>
      </c>
      <c r="B14" s="26">
        <v>6516922</v>
      </c>
      <c r="C14" s="17">
        <v>999806</v>
      </c>
      <c r="D14" s="22">
        <v>0.15341690448343559</v>
      </c>
      <c r="E14" s="4">
        <v>665693.80252405105</v>
      </c>
      <c r="F14" s="4">
        <v>225812.84366201601</v>
      </c>
      <c r="G14" s="5">
        <v>0.33921427960696321</v>
      </c>
    </row>
    <row r="15" spans="1:12" x14ac:dyDescent="0.25">
      <c r="A15" s="30" t="s">
        <v>34</v>
      </c>
      <c r="B15" s="26">
        <v>3062309</v>
      </c>
      <c r="C15" s="17">
        <v>512490</v>
      </c>
      <c r="D15" s="22">
        <v>0.16735411090128396</v>
      </c>
      <c r="E15" s="4">
        <v>274085.99689188699</v>
      </c>
      <c r="F15" s="4">
        <v>100067.205843177</v>
      </c>
      <c r="G15" s="5">
        <v>0.36509419298297252</v>
      </c>
    </row>
    <row r="16" spans="1:12" x14ac:dyDescent="0.25">
      <c r="A16" s="30" t="s">
        <v>33</v>
      </c>
      <c r="B16" s="26">
        <v>2871238</v>
      </c>
      <c r="C16" s="17">
        <v>435926</v>
      </c>
      <c r="D16" s="22">
        <v>0.15182510122811135</v>
      </c>
      <c r="E16" s="4">
        <v>275314.70325724501</v>
      </c>
      <c r="F16" s="4">
        <v>89901.9937530647</v>
      </c>
      <c r="G16" s="5">
        <v>0.32654265351408868</v>
      </c>
    </row>
    <row r="17" spans="1:7" x14ac:dyDescent="0.25">
      <c r="A17" s="30" t="s">
        <v>32</v>
      </c>
      <c r="B17" s="26">
        <v>4369356</v>
      </c>
      <c r="C17" s="17">
        <v>771629</v>
      </c>
      <c r="D17" s="22">
        <v>0.17660016716422283</v>
      </c>
      <c r="E17" s="4">
        <v>515483.21995757002</v>
      </c>
      <c r="F17" s="4">
        <v>197139.65547273101</v>
      </c>
      <c r="G17" s="5">
        <v>0.38243661062130752</v>
      </c>
    </row>
    <row r="18" spans="1:7" x14ac:dyDescent="0.25">
      <c r="A18" s="30" t="s">
        <v>31</v>
      </c>
      <c r="B18" s="26">
        <v>4574836</v>
      </c>
      <c r="C18" s="17">
        <v>700845</v>
      </c>
      <c r="D18" s="22">
        <v>0.15319565553825318</v>
      </c>
      <c r="E18" s="4">
        <v>569410.82866597397</v>
      </c>
      <c r="F18" s="4">
        <v>163577.45716883201</v>
      </c>
      <c r="G18" s="5">
        <v>0.28727493214708305</v>
      </c>
    </row>
    <row r="19" spans="1:7" x14ac:dyDescent="0.25">
      <c r="A19" s="30" t="s">
        <v>30</v>
      </c>
      <c r="B19" s="26">
        <v>1328188</v>
      </c>
      <c r="C19" s="17">
        <v>259506</v>
      </c>
      <c r="D19" s="22">
        <v>0.19538348486810603</v>
      </c>
      <c r="E19" s="4">
        <v>120050</v>
      </c>
      <c r="F19" s="4">
        <v>47673</v>
      </c>
      <c r="G19" s="5">
        <v>0.39710953769262808</v>
      </c>
    </row>
    <row r="20" spans="1:7" x14ac:dyDescent="0.25">
      <c r="A20" s="30" t="s">
        <v>29</v>
      </c>
      <c r="B20" s="26">
        <v>5828289</v>
      </c>
      <c r="C20" s="17">
        <v>805143</v>
      </c>
      <c r="D20" s="22">
        <v>0.13814397329988271</v>
      </c>
      <c r="E20" s="4">
        <v>603536.684004626</v>
      </c>
      <c r="F20" s="4">
        <v>183602.760456049</v>
      </c>
      <c r="G20" s="5">
        <v>0.30421143456897431</v>
      </c>
    </row>
    <row r="21" spans="1:7" x14ac:dyDescent="0.25">
      <c r="A21" s="30" t="s">
        <v>28</v>
      </c>
      <c r="B21" s="26">
        <v>6587536</v>
      </c>
      <c r="C21" s="17">
        <v>1026346</v>
      </c>
      <c r="D21" s="22">
        <v>0.15580119789857694</v>
      </c>
      <c r="E21" s="4">
        <v>698533.849151175</v>
      </c>
      <c r="F21" s="4">
        <v>245994.22844410301</v>
      </c>
      <c r="G21" s="5">
        <v>0.35215792154241837</v>
      </c>
    </row>
    <row r="22" spans="1:7" x14ac:dyDescent="0.25">
      <c r="A22" s="30" t="s">
        <v>27</v>
      </c>
      <c r="B22" s="26">
        <v>9876187</v>
      </c>
      <c r="C22" s="17">
        <v>1663247</v>
      </c>
      <c r="D22" s="22">
        <v>0.16840983266112722</v>
      </c>
      <c r="E22" s="4">
        <v>1073595.22940432</v>
      </c>
      <c r="F22" s="4">
        <v>412896.32000404398</v>
      </c>
      <c r="G22" s="5">
        <v>0.38459217095547066</v>
      </c>
    </row>
    <row r="23" spans="1:7" x14ac:dyDescent="0.25">
      <c r="A23" s="30" t="s">
        <v>26</v>
      </c>
      <c r="B23" s="26">
        <v>5344861</v>
      </c>
      <c r="C23" s="17">
        <v>780163</v>
      </c>
      <c r="D23" s="22">
        <v>0.14596506812805796</v>
      </c>
      <c r="E23" s="4">
        <v>529448.33154790394</v>
      </c>
      <c r="F23" s="4">
        <v>151412.16071545499</v>
      </c>
      <c r="G23" s="5">
        <v>0.28598099511010616</v>
      </c>
    </row>
    <row r="24" spans="1:7" x14ac:dyDescent="0.25">
      <c r="A24" s="30" t="s">
        <v>25</v>
      </c>
      <c r="B24" s="26">
        <v>2978512</v>
      </c>
      <c r="C24" s="17">
        <v>501804</v>
      </c>
      <c r="D24" s="22">
        <v>0.16847472832071853</v>
      </c>
      <c r="E24" s="4">
        <v>327103.19989282702</v>
      </c>
      <c r="F24" s="4">
        <v>114958.500704901</v>
      </c>
      <c r="G24" s="5">
        <v>0.35144413366352367</v>
      </c>
    </row>
    <row r="25" spans="1:7" x14ac:dyDescent="0.25">
      <c r="A25" s="30" t="s">
        <v>24</v>
      </c>
      <c r="B25" s="26">
        <v>6010688</v>
      </c>
      <c r="C25" s="17">
        <v>1020458</v>
      </c>
      <c r="D25" s="22">
        <v>0.16977390940937209</v>
      </c>
      <c r="E25" s="4">
        <v>736350.66105535196</v>
      </c>
      <c r="F25" s="4">
        <v>258467.561493858</v>
      </c>
      <c r="G25" s="5">
        <v>0.35101151552361931</v>
      </c>
    </row>
    <row r="26" spans="1:7" x14ac:dyDescent="0.25">
      <c r="A26" s="30" t="s">
        <v>23</v>
      </c>
      <c r="B26" s="26">
        <v>998199</v>
      </c>
      <c r="C26" s="17">
        <v>174638</v>
      </c>
      <c r="D26" s="22">
        <v>0.17495309051601934</v>
      </c>
      <c r="E26" s="4">
        <v>88392.9736932573</v>
      </c>
      <c r="F26" s="4">
        <v>24460.7950027402</v>
      </c>
      <c r="G26" s="5">
        <v>0.27672782101012283</v>
      </c>
    </row>
    <row r="27" spans="1:7" x14ac:dyDescent="0.25">
      <c r="A27" s="30" t="s">
        <v>22</v>
      </c>
      <c r="B27" s="26">
        <v>1842641</v>
      </c>
      <c r="C27" s="17">
        <v>281488</v>
      </c>
      <c r="D27" s="22">
        <v>0.15276334348361945</v>
      </c>
      <c r="E27" s="4">
        <v>181942.38377055901</v>
      </c>
      <c r="F27" s="4">
        <v>55427.332371238699</v>
      </c>
      <c r="G27" s="5">
        <v>0.30464222366755461</v>
      </c>
    </row>
    <row r="28" spans="1:7" x14ac:dyDescent="0.25">
      <c r="A28" s="30" t="s">
        <v>21</v>
      </c>
      <c r="B28" s="26">
        <v>2723322</v>
      </c>
      <c r="C28" s="17">
        <v>377422</v>
      </c>
      <c r="D28" s="22">
        <v>0.1385888264406486</v>
      </c>
      <c r="E28" s="4">
        <v>241900.42068965599</v>
      </c>
      <c r="F28" s="4">
        <v>67721.331034483694</v>
      </c>
      <c r="G28" s="5">
        <v>0.27995540826845511</v>
      </c>
    </row>
    <row r="29" spans="1:7" x14ac:dyDescent="0.25">
      <c r="A29" s="30" t="s">
        <v>20</v>
      </c>
      <c r="B29" s="26">
        <v>8821155</v>
      </c>
      <c r="C29" s="17">
        <v>1331371</v>
      </c>
      <c r="D29" s="22">
        <v>0.15092932841560996</v>
      </c>
      <c r="E29" s="4">
        <v>853818</v>
      </c>
      <c r="F29" s="4">
        <v>255696</v>
      </c>
      <c r="G29" s="5">
        <v>0.29947365832062572</v>
      </c>
    </row>
    <row r="30" spans="1:7" x14ac:dyDescent="0.25">
      <c r="A30" s="30" t="s">
        <v>19</v>
      </c>
      <c r="B30" s="26">
        <v>2082224</v>
      </c>
      <c r="C30" s="17">
        <v>326705</v>
      </c>
      <c r="D30" s="22">
        <v>0.15690194714881781</v>
      </c>
      <c r="E30" s="4">
        <v>172256.81479363001</v>
      </c>
      <c r="F30" s="4">
        <v>45023.047047993197</v>
      </c>
      <c r="G30" s="5">
        <v>0.26137164501696197</v>
      </c>
    </row>
    <row r="31" spans="1:7" x14ac:dyDescent="0.25">
      <c r="A31" s="30" t="s">
        <v>18</v>
      </c>
      <c r="B31" s="26">
        <v>19465197</v>
      </c>
      <c r="C31" s="17">
        <v>2998352</v>
      </c>
      <c r="D31" s="22">
        <v>0.15403656073966268</v>
      </c>
      <c r="E31" s="4">
        <v>2198250.7658897401</v>
      </c>
      <c r="F31" s="4">
        <v>674864.32567052101</v>
      </c>
      <c r="G31" s="5">
        <v>0.30700060982231492</v>
      </c>
    </row>
    <row r="32" spans="1:7" x14ac:dyDescent="0.25">
      <c r="A32" s="30" t="s">
        <v>17</v>
      </c>
      <c r="B32" s="26">
        <v>9656401</v>
      </c>
      <c r="C32" s="17">
        <v>1532369</v>
      </c>
      <c r="D32" s="22">
        <v>0.15868945376232821</v>
      </c>
      <c r="E32" s="4">
        <v>944870.76016576495</v>
      </c>
      <c r="F32" s="4">
        <v>304811.69671862398</v>
      </c>
      <c r="G32" s="5">
        <v>0.32259617883100633</v>
      </c>
    </row>
    <row r="33" spans="1:7" x14ac:dyDescent="0.25">
      <c r="A33" s="30" t="s">
        <v>16</v>
      </c>
      <c r="B33" s="26">
        <v>683932</v>
      </c>
      <c r="C33" s="17">
        <v>109571</v>
      </c>
      <c r="D33" s="22">
        <v>0.16020744752402286</v>
      </c>
      <c r="E33" s="4">
        <v>83807.895309842002</v>
      </c>
      <c r="F33" s="4">
        <v>25888.794349519099</v>
      </c>
      <c r="G33" s="5">
        <v>0.30890638947329396</v>
      </c>
    </row>
    <row r="34" spans="1:7" x14ac:dyDescent="0.25">
      <c r="A34" s="30" t="s">
        <v>15</v>
      </c>
      <c r="B34" s="26">
        <v>11544951</v>
      </c>
      <c r="C34" s="17">
        <v>1910503</v>
      </c>
      <c r="D34" s="22">
        <v>0.16548385523680439</v>
      </c>
      <c r="E34" s="4">
        <v>1290644.4182619799</v>
      </c>
      <c r="F34" s="4">
        <v>450298.967671772</v>
      </c>
      <c r="G34" s="5">
        <v>0.34889467718626788</v>
      </c>
    </row>
    <row r="35" spans="1:7" x14ac:dyDescent="0.25">
      <c r="A35" s="30" t="s">
        <v>14</v>
      </c>
      <c r="B35" s="26">
        <v>3791508</v>
      </c>
      <c r="C35" s="17">
        <v>624773</v>
      </c>
      <c r="D35" s="22">
        <v>0.1647821922042628</v>
      </c>
      <c r="E35" s="4">
        <v>413093.69246322301</v>
      </c>
      <c r="F35" s="4">
        <v>146084.48617617099</v>
      </c>
      <c r="G35" s="5">
        <v>0.35363523781999318</v>
      </c>
    </row>
    <row r="36" spans="1:7" x14ac:dyDescent="0.25">
      <c r="A36" s="30" t="s">
        <v>13</v>
      </c>
      <c r="B36" s="26">
        <v>3871859</v>
      </c>
      <c r="C36" s="17">
        <v>622471</v>
      </c>
      <c r="D36" s="22">
        <v>0.16076799284271456</v>
      </c>
      <c r="E36" s="4">
        <v>329801.83373866801</v>
      </c>
      <c r="F36" s="4">
        <v>106437.394207384</v>
      </c>
      <c r="G36" s="5">
        <v>0.32273135961919491</v>
      </c>
    </row>
    <row r="37" spans="1:7" x14ac:dyDescent="0.25">
      <c r="A37" s="30" t="s">
        <v>12</v>
      </c>
      <c r="B37" s="26">
        <v>12742886</v>
      </c>
      <c r="C37" s="17">
        <v>2278059</v>
      </c>
      <c r="D37" s="22">
        <v>0.17877104134809021</v>
      </c>
      <c r="E37" s="4">
        <v>1482300.7253501799</v>
      </c>
      <c r="F37" s="4">
        <v>552870.53732219699</v>
      </c>
      <c r="G37" s="5">
        <v>0.37298135787634212</v>
      </c>
    </row>
    <row r="38" spans="1:7" x14ac:dyDescent="0.25">
      <c r="A38" s="30" t="s">
        <v>11</v>
      </c>
      <c r="B38" s="26">
        <v>1051302</v>
      </c>
      <c r="C38" s="17">
        <v>180745</v>
      </c>
      <c r="D38" s="22">
        <v>0.17192490835173907</v>
      </c>
      <c r="E38" s="4">
        <v>105606</v>
      </c>
      <c r="F38" s="4">
        <v>35930</v>
      </c>
      <c r="G38" s="5">
        <v>0.3402268810484253</v>
      </c>
    </row>
    <row r="39" spans="1:7" x14ac:dyDescent="0.25">
      <c r="A39" s="30" t="s">
        <v>10</v>
      </c>
      <c r="B39" s="26">
        <v>4679230</v>
      </c>
      <c r="C39" s="17">
        <v>807998</v>
      </c>
      <c r="D39" s="22">
        <v>0.17267755592266248</v>
      </c>
      <c r="E39" s="4">
        <v>469869.49311596499</v>
      </c>
      <c r="F39" s="4">
        <v>148159.60066016199</v>
      </c>
      <c r="G39" s="5">
        <v>0.31532074933750981</v>
      </c>
    </row>
    <row r="40" spans="1:7" x14ac:dyDescent="0.25">
      <c r="A40" s="30" t="s">
        <v>9</v>
      </c>
      <c r="B40" s="26">
        <v>824082</v>
      </c>
      <c r="C40" s="17">
        <v>139323</v>
      </c>
      <c r="D40" s="22">
        <v>0.16906448630112053</v>
      </c>
      <c r="E40" s="4">
        <v>91607.452495083606</v>
      </c>
      <c r="F40" s="4">
        <v>31523.282492194401</v>
      </c>
      <c r="G40" s="5">
        <v>0.34411264186051016</v>
      </c>
    </row>
    <row r="41" spans="1:7" x14ac:dyDescent="0.25">
      <c r="A41" s="30" t="s">
        <v>8</v>
      </c>
      <c r="B41" s="26">
        <v>6403353</v>
      </c>
      <c r="C41" s="17">
        <v>1079982</v>
      </c>
      <c r="D41" s="22">
        <v>0.16865882608689542</v>
      </c>
      <c r="E41" s="4">
        <v>730874.64312728995</v>
      </c>
      <c r="F41" s="4">
        <v>281134.23260391603</v>
      </c>
      <c r="G41" s="5">
        <v>0.38465451667742889</v>
      </c>
    </row>
    <row r="42" spans="1:7" x14ac:dyDescent="0.25">
      <c r="A42" s="30" t="s">
        <v>7</v>
      </c>
      <c r="B42" s="26">
        <v>25674681</v>
      </c>
      <c r="C42" s="17">
        <v>3111415</v>
      </c>
      <c r="D42" s="22">
        <v>0.12118612106611958</v>
      </c>
      <c r="E42" s="4">
        <v>2483789.3175627901</v>
      </c>
      <c r="F42" s="4">
        <v>686849.42287413904</v>
      </c>
      <c r="G42" s="5">
        <v>0.27653288385510399</v>
      </c>
    </row>
    <row r="43" spans="1:7" x14ac:dyDescent="0.25">
      <c r="A43" s="30" t="s">
        <v>6</v>
      </c>
      <c r="B43" s="26">
        <v>2817222</v>
      </c>
      <c r="C43" s="17">
        <v>293757</v>
      </c>
      <c r="D43" s="22">
        <v>0.10427186781872355</v>
      </c>
      <c r="E43" s="4">
        <v>244659.09478635501</v>
      </c>
      <c r="F43" s="4">
        <v>46924.747530364097</v>
      </c>
      <c r="G43" s="5">
        <v>0.19179645690809266</v>
      </c>
    </row>
    <row r="44" spans="1:7" x14ac:dyDescent="0.25">
      <c r="A44" s="30" t="s">
        <v>5</v>
      </c>
      <c r="B44" s="26">
        <v>626431</v>
      </c>
      <c r="C44" s="17">
        <v>107956</v>
      </c>
      <c r="D44" s="22">
        <v>0.17233502173423729</v>
      </c>
      <c r="E44" s="4">
        <v>42556</v>
      </c>
      <c r="F44" s="4">
        <v>14739</v>
      </c>
      <c r="G44" s="5">
        <v>0.34634364131967288</v>
      </c>
    </row>
    <row r="45" spans="1:7" x14ac:dyDescent="0.25">
      <c r="A45" s="30" t="s">
        <v>4</v>
      </c>
      <c r="B45" s="26">
        <v>8096604</v>
      </c>
      <c r="C45" s="17">
        <v>1171129</v>
      </c>
      <c r="D45" s="22">
        <v>0.144644470694133</v>
      </c>
      <c r="E45" s="4">
        <v>735410.92967518</v>
      </c>
      <c r="F45" s="4">
        <v>241490.555615091</v>
      </c>
      <c r="G45" s="5">
        <v>0.32837498855470337</v>
      </c>
    </row>
    <row r="46" spans="1:7" x14ac:dyDescent="0.25">
      <c r="A46" s="30" t="s">
        <v>3</v>
      </c>
      <c r="B46" s="26">
        <v>6830038</v>
      </c>
      <c r="C46" s="17">
        <v>981954</v>
      </c>
      <c r="D46" s="22">
        <v>0.1437699175319376</v>
      </c>
      <c r="E46" s="4">
        <v>556574</v>
      </c>
      <c r="F46" s="4">
        <v>150074</v>
      </c>
      <c r="G46" s="5">
        <v>0.26963889797223728</v>
      </c>
    </row>
    <row r="47" spans="1:7" x14ac:dyDescent="0.25">
      <c r="A47" s="30" t="s">
        <v>2</v>
      </c>
      <c r="B47" s="26">
        <v>1855364</v>
      </c>
      <c r="C47" s="17">
        <v>383169</v>
      </c>
      <c r="D47" s="22">
        <v>0.20651958321924971</v>
      </c>
      <c r="E47" s="4">
        <v>242505</v>
      </c>
      <c r="F47" s="4">
        <v>103185</v>
      </c>
      <c r="G47" s="5">
        <v>0.42549638151790686</v>
      </c>
    </row>
    <row r="48" spans="1:7" x14ac:dyDescent="0.25">
      <c r="A48" s="30" t="s">
        <v>1</v>
      </c>
      <c r="B48" s="26">
        <v>5711767</v>
      </c>
      <c r="C48" s="17">
        <v>907868</v>
      </c>
      <c r="D48" s="22">
        <v>0.15894695984622623</v>
      </c>
      <c r="E48" s="4">
        <v>511603.22165988002</v>
      </c>
      <c r="F48" s="4">
        <v>172883.28475336701</v>
      </c>
      <c r="G48" s="5">
        <v>0.33792454275884509</v>
      </c>
    </row>
    <row r="49" spans="1:8" x14ac:dyDescent="0.25">
      <c r="A49" s="83" t="s">
        <v>0</v>
      </c>
      <c r="B49" s="84">
        <v>568158</v>
      </c>
      <c r="C49" s="85">
        <v>83156</v>
      </c>
      <c r="D49" s="86">
        <v>0.14636069544035285</v>
      </c>
      <c r="E49" s="87">
        <v>41677.676548153999</v>
      </c>
      <c r="F49" s="87">
        <v>8571.8879628657705</v>
      </c>
      <c r="G49" s="88">
        <v>0.20567096519792535</v>
      </c>
    </row>
    <row r="50" spans="1:8" x14ac:dyDescent="0.25">
      <c r="A50" s="89" t="s">
        <v>131</v>
      </c>
      <c r="B50" s="90"/>
      <c r="C50" s="91"/>
      <c r="D50" s="92"/>
      <c r="E50" s="93"/>
      <c r="F50" s="93"/>
      <c r="G50" s="90"/>
    </row>
    <row r="51" spans="1:8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8" s="37" customFormat="1" x14ac:dyDescent="0.25">
      <c r="A52" s="113" t="s">
        <v>135</v>
      </c>
      <c r="B52" s="113"/>
      <c r="C52" s="113"/>
      <c r="D52" s="113"/>
      <c r="E52" s="113"/>
      <c r="F52" s="113"/>
      <c r="G52" s="113"/>
    </row>
    <row r="53" spans="1:8" x14ac:dyDescent="0.25">
      <c r="H53" s="37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70" zoomScaleNormal="70" workbookViewId="0">
      <pane ySplit="3" topLeftCell="A4" activePane="bottomLeft" state="frozen"/>
      <selection pane="bottomLeft" activeCell="J15" sqref="J15"/>
    </sheetView>
  </sheetViews>
  <sheetFormatPr defaultRowHeight="15" x14ac:dyDescent="0.25"/>
  <cols>
    <col min="1" max="7" width="15.7109375" customWidth="1"/>
    <col min="11" max="11" width="10.28515625" customWidth="1"/>
    <col min="12" max="12" width="11.28515625" customWidth="1"/>
    <col min="13" max="13" width="10.85546875" customWidth="1"/>
    <col min="14" max="14" width="10.28515625" customWidth="1"/>
    <col min="15" max="15" width="10.7109375" customWidth="1"/>
    <col min="16" max="16" width="12" customWidth="1"/>
    <col min="17" max="17" width="13" customWidth="1"/>
  </cols>
  <sheetData>
    <row r="1" spans="1:7" ht="45.75" customHeight="1" x14ac:dyDescent="0.25">
      <c r="A1" s="106" t="s">
        <v>157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45" x14ac:dyDescent="0.25">
      <c r="A3" s="31" t="s">
        <v>46</v>
      </c>
      <c r="B3" s="32" t="s">
        <v>84</v>
      </c>
      <c r="C3" s="32" t="s">
        <v>85</v>
      </c>
      <c r="D3" s="33" t="s">
        <v>92</v>
      </c>
      <c r="E3" s="11" t="s">
        <v>86</v>
      </c>
      <c r="F3" s="11" t="s">
        <v>87</v>
      </c>
      <c r="G3" s="33" t="s">
        <v>83</v>
      </c>
    </row>
    <row r="4" spans="1:7" x14ac:dyDescent="0.25">
      <c r="A4" s="30" t="s">
        <v>45</v>
      </c>
      <c r="B4" s="45">
        <v>663428</v>
      </c>
      <c r="C4" s="46">
        <v>13732</v>
      </c>
      <c r="D4" s="47">
        <v>2.0698553573258893E-2</v>
      </c>
      <c r="E4" s="3">
        <v>48497.723444728399</v>
      </c>
      <c r="F4" s="3">
        <v>2807.90001692754</v>
      </c>
      <c r="G4" s="48">
        <v>5.7897563380013728E-2</v>
      </c>
    </row>
    <row r="5" spans="1:7" x14ac:dyDescent="0.25">
      <c r="A5" s="30" t="s">
        <v>44</v>
      </c>
      <c r="B5" s="45">
        <v>5560665</v>
      </c>
      <c r="C5" s="46">
        <v>136954</v>
      </c>
      <c r="D5" s="47">
        <v>2.4629068645566674E-2</v>
      </c>
      <c r="E5" s="3">
        <v>484881.33890039497</v>
      </c>
      <c r="F5" s="3">
        <v>44604.702244881199</v>
      </c>
      <c r="G5" s="48">
        <v>9.1990964935946856E-2</v>
      </c>
    </row>
    <row r="6" spans="1:7" x14ac:dyDescent="0.25">
      <c r="A6" s="30" t="s">
        <v>43</v>
      </c>
      <c r="B6" s="45">
        <v>2509598</v>
      </c>
      <c r="C6" s="46">
        <v>116846</v>
      </c>
      <c r="D6" s="47">
        <v>4.6559648198635797E-2</v>
      </c>
      <c r="E6" s="3">
        <v>220953.9933110454</v>
      </c>
      <c r="F6" s="3">
        <v>30086.5183946488</v>
      </c>
      <c r="G6" s="48">
        <v>0.13616643874046147</v>
      </c>
    </row>
    <row r="7" spans="1:7" x14ac:dyDescent="0.25">
      <c r="A7" s="30" t="s">
        <v>42</v>
      </c>
      <c r="B7" s="45">
        <v>33294106</v>
      </c>
      <c r="C7" s="46">
        <v>660748</v>
      </c>
      <c r="D7" s="47">
        <v>1.9845794928387624E-2</v>
      </c>
      <c r="E7" s="3">
        <v>2488488.862016974</v>
      </c>
      <c r="F7" s="3">
        <v>175304.32830783099</v>
      </c>
      <c r="G7" s="48">
        <v>7.0446097221324527E-2</v>
      </c>
    </row>
    <row r="8" spans="1:7" x14ac:dyDescent="0.25">
      <c r="A8" s="30" t="s">
        <v>41</v>
      </c>
      <c r="B8" s="45">
        <v>4540342</v>
      </c>
      <c r="C8" s="46">
        <v>96113</v>
      </c>
      <c r="D8" s="47">
        <v>2.1168669672901291E-2</v>
      </c>
      <c r="E8" s="3">
        <v>314925.5145888594</v>
      </c>
      <c r="F8" s="3">
        <v>21169.786914235101</v>
      </c>
      <c r="G8" s="48">
        <v>6.7221568064666393E-2</v>
      </c>
    </row>
    <row r="9" spans="1:7" x14ac:dyDescent="0.25">
      <c r="A9" s="30" t="s">
        <v>40</v>
      </c>
      <c r="B9" s="45">
        <v>3066670</v>
      </c>
      <c r="C9" s="46">
        <v>72298</v>
      </c>
      <c r="D9" s="47">
        <v>2.3575409157163961E-2</v>
      </c>
      <c r="E9" s="3">
        <v>249652.8788970914</v>
      </c>
      <c r="F9" s="3">
        <v>24281.1980699099</v>
      </c>
      <c r="G9" s="48">
        <v>9.7259836045867409E-2</v>
      </c>
    </row>
    <row r="10" spans="1:7" x14ac:dyDescent="0.25">
      <c r="A10" s="30" t="s">
        <v>39</v>
      </c>
      <c r="B10" s="45">
        <v>15697344</v>
      </c>
      <c r="C10" s="46">
        <v>473280</v>
      </c>
      <c r="D10" s="47">
        <v>3.0150323519698621E-2</v>
      </c>
      <c r="E10" s="3">
        <v>1474553.166079185</v>
      </c>
      <c r="F10" s="3">
        <v>180364.265349714</v>
      </c>
      <c r="G10" s="48">
        <v>0.12231791263878257</v>
      </c>
    </row>
    <row r="11" spans="1:7" x14ac:dyDescent="0.25">
      <c r="A11" s="30" t="s">
        <v>38</v>
      </c>
      <c r="B11" s="45">
        <v>8741134</v>
      </c>
      <c r="C11" s="46">
        <v>247065</v>
      </c>
      <c r="D11" s="47">
        <v>2.8264639347709349E-2</v>
      </c>
      <c r="E11" s="3">
        <v>678615.57412138802</v>
      </c>
      <c r="F11" s="3">
        <v>78613.253859847595</v>
      </c>
      <c r="G11" s="48">
        <v>0.1158435745622684</v>
      </c>
    </row>
    <row r="12" spans="1:7" x14ac:dyDescent="0.25">
      <c r="A12" s="30" t="s">
        <v>37</v>
      </c>
      <c r="B12" s="45">
        <v>1170623</v>
      </c>
      <c r="C12" s="46">
        <v>24296</v>
      </c>
      <c r="D12" s="47">
        <v>2.0754760499323864E-2</v>
      </c>
      <c r="E12" s="3">
        <v>75601.896362741594</v>
      </c>
      <c r="F12" s="3">
        <v>4647.9423172467496</v>
      </c>
      <c r="G12" s="48">
        <v>6.1479176328404453E-2</v>
      </c>
    </row>
    <row r="13" spans="1:7" x14ac:dyDescent="0.25">
      <c r="A13" s="30" t="s">
        <v>36</v>
      </c>
      <c r="B13" s="45">
        <v>11231485</v>
      </c>
      <c r="C13" s="46">
        <v>258243</v>
      </c>
      <c r="D13" s="47">
        <v>2.2992774330375724E-2</v>
      </c>
      <c r="E13" s="3">
        <v>943455.75127461203</v>
      </c>
      <c r="F13" s="3">
        <v>92960.689283807194</v>
      </c>
      <c r="G13" s="48">
        <v>9.8532113624000883E-2</v>
      </c>
    </row>
    <row r="14" spans="1:7" x14ac:dyDescent="0.25">
      <c r="A14" s="30" t="s">
        <v>35</v>
      </c>
      <c r="B14" s="45">
        <v>5658455</v>
      </c>
      <c r="C14" s="46">
        <v>159617</v>
      </c>
      <c r="D14" s="47">
        <v>2.8208583438412076E-2</v>
      </c>
      <c r="E14" s="3">
        <v>473514.32278156001</v>
      </c>
      <c r="F14" s="3">
        <v>58303.861727651099</v>
      </c>
      <c r="G14" s="48">
        <v>0.12313009115575926</v>
      </c>
    </row>
    <row r="15" spans="1:7" x14ac:dyDescent="0.25">
      <c r="A15" s="30" t="s">
        <v>34</v>
      </c>
      <c r="B15" s="45">
        <v>2604356</v>
      </c>
      <c r="C15" s="46">
        <v>63154</v>
      </c>
      <c r="D15" s="47">
        <v>2.4249372973587327E-2</v>
      </c>
      <c r="E15" s="3">
        <v>183403.3071663272</v>
      </c>
      <c r="F15" s="3">
        <v>15868.572062871899</v>
      </c>
      <c r="G15" s="48">
        <v>8.6522823977654886E-2</v>
      </c>
    </row>
    <row r="16" spans="1:7" x14ac:dyDescent="0.25">
      <c r="A16" s="30" t="s">
        <v>33</v>
      </c>
      <c r="B16" s="45">
        <v>2489340</v>
      </c>
      <c r="C16" s="46">
        <v>64693</v>
      </c>
      <c r="D16" s="47">
        <v>2.5988012886949956E-2</v>
      </c>
      <c r="E16" s="3">
        <v>198482.39899757749</v>
      </c>
      <c r="F16" s="3">
        <v>19182.724145607201</v>
      </c>
      <c r="G16" s="48">
        <v>9.6646978485187135E-2</v>
      </c>
    </row>
    <row r="17" spans="1:7" x14ac:dyDescent="0.25">
      <c r="A17" s="30" t="s">
        <v>32</v>
      </c>
      <c r="B17" s="45">
        <v>3775484</v>
      </c>
      <c r="C17" s="46">
        <v>188524</v>
      </c>
      <c r="D17" s="47">
        <v>4.9933730350863625E-2</v>
      </c>
      <c r="E17" s="3">
        <v>361243.92780995794</v>
      </c>
      <c r="F17" s="3">
        <v>55389.782343736399</v>
      </c>
      <c r="G17" s="48">
        <v>0.15333069452416009</v>
      </c>
    </row>
    <row r="18" spans="1:7" x14ac:dyDescent="0.25">
      <c r="A18" s="30" t="s">
        <v>31</v>
      </c>
      <c r="B18" s="45">
        <v>4002660</v>
      </c>
      <c r="C18" s="46">
        <v>145089</v>
      </c>
      <c r="D18" s="47">
        <v>3.6248144983585917E-2</v>
      </c>
      <c r="E18" s="3">
        <v>419338.55726941599</v>
      </c>
      <c r="F18" s="3">
        <v>43432.697507898003</v>
      </c>
      <c r="G18" s="48">
        <v>0.10357429994207146</v>
      </c>
    </row>
    <row r="19" spans="1:7" x14ac:dyDescent="0.25">
      <c r="A19" s="30" t="s">
        <v>30</v>
      </c>
      <c r="B19" s="45">
        <v>1110299</v>
      </c>
      <c r="C19" s="46">
        <v>46361</v>
      </c>
      <c r="D19" s="47">
        <v>4.1755419035773247E-2</v>
      </c>
      <c r="E19" s="3">
        <v>79662</v>
      </c>
      <c r="F19" s="3">
        <v>11564</v>
      </c>
      <c r="G19" s="48">
        <v>0.14516331500589993</v>
      </c>
    </row>
    <row r="20" spans="1:7" x14ac:dyDescent="0.25">
      <c r="A20" s="30" t="s">
        <v>29</v>
      </c>
      <c r="B20" s="45">
        <v>5097674</v>
      </c>
      <c r="C20" s="46">
        <v>113092</v>
      </c>
      <c r="D20" s="47">
        <v>2.2185020069937781E-2</v>
      </c>
      <c r="E20" s="3">
        <v>446033.9836555791</v>
      </c>
      <c r="F20" s="3">
        <v>43535.828873205297</v>
      </c>
      <c r="G20" s="48">
        <v>9.7606528803919623E-2</v>
      </c>
    </row>
    <row r="21" spans="1:7" x14ac:dyDescent="0.25">
      <c r="A21" s="30" t="s">
        <v>28</v>
      </c>
      <c r="B21" s="45">
        <v>5667762</v>
      </c>
      <c r="C21" s="46">
        <v>142897</v>
      </c>
      <c r="D21" s="47">
        <v>2.5212244268549032E-2</v>
      </c>
      <c r="E21" s="3">
        <v>487642.51233757002</v>
      </c>
      <c r="F21" s="3">
        <v>57168.452189789197</v>
      </c>
      <c r="G21" s="48">
        <v>0.11723434840770075</v>
      </c>
    </row>
    <row r="22" spans="1:7" x14ac:dyDescent="0.25">
      <c r="A22" s="30" t="s">
        <v>27</v>
      </c>
      <c r="B22" s="45">
        <v>8488135</v>
      </c>
      <c r="C22" s="46">
        <v>301598</v>
      </c>
      <c r="D22" s="47">
        <v>3.553171574203285E-2</v>
      </c>
      <c r="E22" s="3">
        <v>738233.97452994809</v>
      </c>
      <c r="F22" s="3">
        <v>102282.20850507601</v>
      </c>
      <c r="G22" s="48">
        <v>0.13854985280269935</v>
      </c>
    </row>
    <row r="23" spans="1:7" x14ac:dyDescent="0.25">
      <c r="A23" s="30" t="s">
        <v>26</v>
      </c>
      <c r="B23" s="45">
        <v>4639621</v>
      </c>
      <c r="C23" s="46">
        <v>89627</v>
      </c>
      <c r="D23" s="47">
        <v>1.9317741686228251E-2</v>
      </c>
      <c r="E23" s="3">
        <v>397484.98887933302</v>
      </c>
      <c r="F23" s="3">
        <v>40723.245671555698</v>
      </c>
      <c r="G23" s="48">
        <v>0.10245228577403789</v>
      </c>
    </row>
    <row r="24" spans="1:7" x14ac:dyDescent="0.25">
      <c r="A24" s="30" t="s">
        <v>25</v>
      </c>
      <c r="B24" s="45">
        <v>2592737</v>
      </c>
      <c r="C24" s="46">
        <v>122806</v>
      </c>
      <c r="D24" s="47">
        <v>4.7365390319187795E-2</v>
      </c>
      <c r="E24" s="3">
        <v>230269.80692483159</v>
      </c>
      <c r="F24" s="3">
        <v>33879.133613765502</v>
      </c>
      <c r="G24" s="48">
        <v>0.14712798897175816</v>
      </c>
    </row>
    <row r="25" spans="1:7" x14ac:dyDescent="0.25">
      <c r="A25" s="30" t="s">
        <v>24</v>
      </c>
      <c r="B25" s="45">
        <v>5154826</v>
      </c>
      <c r="C25" s="46">
        <v>184711</v>
      </c>
      <c r="D25" s="47">
        <v>3.583263528196684E-2</v>
      </c>
      <c r="E25" s="3">
        <v>527792.24562528008</v>
      </c>
      <c r="F25" s="3">
        <v>66910.529895047497</v>
      </c>
      <c r="G25" s="48">
        <v>0.12677437088106136</v>
      </c>
    </row>
    <row r="26" spans="1:7" x14ac:dyDescent="0.25">
      <c r="A26" s="30" t="s">
        <v>23</v>
      </c>
      <c r="B26" s="45">
        <v>848038</v>
      </c>
      <c r="C26" s="46">
        <v>27822</v>
      </c>
      <c r="D26" s="47">
        <v>3.2807492117098526E-2</v>
      </c>
      <c r="E26" s="3">
        <v>61647.426728872</v>
      </c>
      <c r="F26" s="3">
        <v>4352.5223275504104</v>
      </c>
      <c r="G26" s="48">
        <v>7.0603471361310635E-2</v>
      </c>
    </row>
    <row r="27" spans="1:7" x14ac:dyDescent="0.25">
      <c r="A27" s="30" t="s">
        <v>22</v>
      </c>
      <c r="B27" s="45">
        <v>1591892</v>
      </c>
      <c r="C27" s="46">
        <v>36503</v>
      </c>
      <c r="D27" s="47">
        <v>2.2930575692320834E-2</v>
      </c>
      <c r="E27" s="3">
        <v>132877.20364159788</v>
      </c>
      <c r="F27" s="3">
        <v>11174.175802469899</v>
      </c>
      <c r="G27" s="48">
        <v>8.409400180191455E-2</v>
      </c>
    </row>
    <row r="28" spans="1:7" x14ac:dyDescent="0.25">
      <c r="A28" s="30" t="s">
        <v>21</v>
      </c>
      <c r="B28" s="45">
        <v>2383680</v>
      </c>
      <c r="C28" s="46">
        <v>56952</v>
      </c>
      <c r="D28" s="47">
        <v>2.3892468787756745E-2</v>
      </c>
      <c r="E28" s="3">
        <v>178942.51034482569</v>
      </c>
      <c r="F28" s="3">
        <v>14248.5517241379</v>
      </c>
      <c r="G28" s="48">
        <v>7.9626421338790124E-2</v>
      </c>
    </row>
    <row r="29" spans="1:7" x14ac:dyDescent="0.25">
      <c r="A29" s="30" t="s">
        <v>20</v>
      </c>
      <c r="B29" s="45">
        <v>7610185</v>
      </c>
      <c r="C29" s="46">
        <v>174985</v>
      </c>
      <c r="D29" s="47">
        <v>2.2993527752610481E-2</v>
      </c>
      <c r="E29" s="3">
        <v>615959</v>
      </c>
      <c r="F29" s="3">
        <v>51615</v>
      </c>
      <c r="G29" s="48">
        <v>8.3796161757519569E-2</v>
      </c>
    </row>
    <row r="30" spans="1:7" x14ac:dyDescent="0.25">
      <c r="A30" s="30" t="s">
        <v>19</v>
      </c>
      <c r="B30" s="45">
        <v>1798920</v>
      </c>
      <c r="C30" s="46">
        <v>53777</v>
      </c>
      <c r="D30" s="47">
        <v>2.9894047539634892E-2</v>
      </c>
      <c r="E30" s="3">
        <v>129650.22033687359</v>
      </c>
      <c r="F30" s="3">
        <v>10628.6660612544</v>
      </c>
      <c r="G30" s="48">
        <v>8.1979544914290589E-2</v>
      </c>
    </row>
    <row r="31" spans="1:7" x14ac:dyDescent="0.25">
      <c r="A31" s="30" t="s">
        <v>18</v>
      </c>
      <c r="B31" s="45">
        <v>16802698</v>
      </c>
      <c r="C31" s="46">
        <v>450163</v>
      </c>
      <c r="D31" s="47">
        <v>2.6791114141312307E-2</v>
      </c>
      <c r="E31" s="3">
        <v>1582648.6729149381</v>
      </c>
      <c r="F31" s="3">
        <v>139453.94428810201</v>
      </c>
      <c r="G31" s="48">
        <v>8.8114277460742033E-2</v>
      </c>
    </row>
    <row r="32" spans="1:7" x14ac:dyDescent="0.25">
      <c r="A32" s="30" t="s">
        <v>17</v>
      </c>
      <c r="B32" s="45">
        <v>8379854</v>
      </c>
      <c r="C32" s="46">
        <v>277472</v>
      </c>
      <c r="D32" s="47">
        <v>3.3111794071829889E-2</v>
      </c>
      <c r="E32" s="3">
        <v>677019.69508336694</v>
      </c>
      <c r="F32" s="3">
        <v>85078.298920745307</v>
      </c>
      <c r="G32" s="48">
        <v>0.12566591420987971</v>
      </c>
    </row>
    <row r="33" spans="1:7" x14ac:dyDescent="0.25">
      <c r="A33" s="30" t="s">
        <v>16</v>
      </c>
      <c r="B33" s="45">
        <v>584460</v>
      </c>
      <c r="C33" s="46">
        <v>12114</v>
      </c>
      <c r="D33" s="47">
        <v>2.0726824761318138E-2</v>
      </c>
      <c r="E33" s="3">
        <v>60274.735974859403</v>
      </c>
      <c r="F33" s="3">
        <v>4312.7227265195397</v>
      </c>
      <c r="G33" s="48">
        <v>7.1551084492819286E-2</v>
      </c>
    </row>
    <row r="34" spans="1:7" x14ac:dyDescent="0.25">
      <c r="A34" s="30" t="s">
        <v>15</v>
      </c>
      <c r="B34" s="45">
        <v>9896101</v>
      </c>
      <c r="C34" s="46">
        <v>302644</v>
      </c>
      <c r="D34" s="47">
        <v>3.0582145432832587E-2</v>
      </c>
      <c r="E34" s="3">
        <v>908564.89664363198</v>
      </c>
      <c r="F34" s="3">
        <v>108326.088296003</v>
      </c>
      <c r="G34" s="48">
        <v>0.11922768389597153</v>
      </c>
    </row>
    <row r="35" spans="1:7" x14ac:dyDescent="0.25">
      <c r="A35" s="30" t="s">
        <v>14</v>
      </c>
      <c r="B35" s="45">
        <v>3272559</v>
      </c>
      <c r="C35" s="46">
        <v>118867</v>
      </c>
      <c r="D35" s="47">
        <v>3.6322339795860061E-2</v>
      </c>
      <c r="E35" s="3">
        <v>290031.70698670566</v>
      </c>
      <c r="F35" s="3">
        <v>33303.5015283143</v>
      </c>
      <c r="G35" s="48">
        <v>0.11482710588549841</v>
      </c>
    </row>
    <row r="36" spans="1:7" x14ac:dyDescent="0.25">
      <c r="A36" s="30" t="s">
        <v>13</v>
      </c>
      <c r="B36" s="45">
        <v>3318721</v>
      </c>
      <c r="C36" s="46">
        <v>82113</v>
      </c>
      <c r="D36" s="47">
        <v>2.4742363097108797E-2</v>
      </c>
      <c r="E36" s="3">
        <v>233111.46451470189</v>
      </c>
      <c r="F36" s="3">
        <v>20206.873756356301</v>
      </c>
      <c r="G36" s="48">
        <v>8.6683311772861746E-2</v>
      </c>
    </row>
    <row r="37" spans="1:7" x14ac:dyDescent="0.25">
      <c r="A37" s="30" t="s">
        <v>12</v>
      </c>
      <c r="B37" s="45">
        <v>10756045</v>
      </c>
      <c r="C37" s="46">
        <v>338431</v>
      </c>
      <c r="D37" s="47">
        <v>3.1464260329888916E-2</v>
      </c>
      <c r="E37" s="3">
        <v>1001282.1410306389</v>
      </c>
      <c r="F37" s="3">
        <v>119206.856145759</v>
      </c>
      <c r="G37" s="48">
        <v>0.1190542118558682</v>
      </c>
    </row>
    <row r="38" spans="1:7" x14ac:dyDescent="0.25">
      <c r="A38" s="30" t="s">
        <v>11</v>
      </c>
      <c r="B38" s="45">
        <v>898320</v>
      </c>
      <c r="C38" s="46">
        <v>32448</v>
      </c>
      <c r="D38" s="47">
        <v>3.612075874966604E-2</v>
      </c>
      <c r="E38" s="3">
        <v>75388</v>
      </c>
      <c r="F38" s="3">
        <v>8815</v>
      </c>
      <c r="G38" s="48">
        <v>0.11692842362179658</v>
      </c>
    </row>
    <row r="39" spans="1:7" x14ac:dyDescent="0.25">
      <c r="A39" s="30" t="s">
        <v>10</v>
      </c>
      <c r="B39" s="45">
        <v>4023064</v>
      </c>
      <c r="C39" s="46">
        <v>162700</v>
      </c>
      <c r="D39" s="47">
        <v>4.0441812509072687E-2</v>
      </c>
      <c r="E39" s="3">
        <v>336511.59943149443</v>
      </c>
      <c r="F39" s="3">
        <v>39230.082374421203</v>
      </c>
      <c r="G39" s="48">
        <v>0.11657869280196237</v>
      </c>
    </row>
    <row r="40" spans="1:7" x14ac:dyDescent="0.25">
      <c r="A40" s="30" t="s">
        <v>9</v>
      </c>
      <c r="B40" s="45">
        <v>702946</v>
      </c>
      <c r="C40" s="46">
        <v>20027</v>
      </c>
      <c r="D40" s="47">
        <v>2.8490097390126694E-2</v>
      </c>
      <c r="E40" s="3">
        <v>63531.410620370603</v>
      </c>
      <c r="F40" s="3">
        <v>5264.8006161554404</v>
      </c>
      <c r="G40" s="48">
        <v>8.2869254196401287E-2</v>
      </c>
    </row>
    <row r="41" spans="1:7" x14ac:dyDescent="0.25">
      <c r="A41" s="30" t="s">
        <v>8</v>
      </c>
      <c r="B41" s="45">
        <v>5525308</v>
      </c>
      <c r="C41" s="46">
        <v>218641</v>
      </c>
      <c r="D41" s="47">
        <v>3.9570825734963552E-2</v>
      </c>
      <c r="E41" s="3">
        <v>511599.681395875</v>
      </c>
      <c r="F41" s="3">
        <v>76282.658439956605</v>
      </c>
      <c r="G41" s="48">
        <v>0.1491061492294582</v>
      </c>
    </row>
    <row r="42" spans="1:7" x14ac:dyDescent="0.25">
      <c r="A42" s="30" t="s">
        <v>7</v>
      </c>
      <c r="B42" s="45">
        <v>22973235</v>
      </c>
      <c r="C42" s="46">
        <v>520903</v>
      </c>
      <c r="D42" s="47">
        <v>2.2674342555586969E-2</v>
      </c>
      <c r="E42" s="3">
        <v>1893603.3018785911</v>
      </c>
      <c r="F42" s="3">
        <v>164535.176638795</v>
      </c>
      <c r="G42" s="48">
        <v>8.6889992468625415E-2</v>
      </c>
    </row>
    <row r="43" spans="1:7" x14ac:dyDescent="0.25">
      <c r="A43" s="30" t="s">
        <v>6</v>
      </c>
      <c r="B43" s="45">
        <v>2558659</v>
      </c>
      <c r="C43" s="46">
        <v>44051</v>
      </c>
      <c r="D43" s="47">
        <v>1.7216440330657584E-2</v>
      </c>
      <c r="E43" s="3">
        <v>201543.059572425</v>
      </c>
      <c r="F43" s="3">
        <v>9493.9980414241509</v>
      </c>
      <c r="G43" s="48">
        <v>4.7106549149178015E-2</v>
      </c>
    </row>
    <row r="44" spans="1:7" x14ac:dyDescent="0.25">
      <c r="A44" s="30" t="s">
        <v>5</v>
      </c>
      <c r="B44" s="45">
        <v>531955</v>
      </c>
      <c r="C44" s="46">
        <v>15158</v>
      </c>
      <c r="D44" s="47">
        <v>2.8494891485182017E-2</v>
      </c>
      <c r="E44" s="3">
        <v>29480</v>
      </c>
      <c r="F44" s="3">
        <v>3182</v>
      </c>
      <c r="G44" s="48">
        <v>0.10793758480325645</v>
      </c>
    </row>
    <row r="45" spans="1:7" x14ac:dyDescent="0.25">
      <c r="A45" s="30" t="s">
        <v>4</v>
      </c>
      <c r="B45" s="45">
        <v>7084528</v>
      </c>
      <c r="C45" s="46">
        <v>196207</v>
      </c>
      <c r="D45" s="47">
        <v>2.7695140734852061E-2</v>
      </c>
      <c r="E45" s="3">
        <v>525672.98565087805</v>
      </c>
      <c r="F45" s="3">
        <v>54871.693493856699</v>
      </c>
      <c r="G45" s="48">
        <v>0.1043837043022396</v>
      </c>
    </row>
    <row r="46" spans="1:7" x14ac:dyDescent="0.25">
      <c r="A46" s="30" t="s">
        <v>3</v>
      </c>
      <c r="B46" s="45">
        <v>5968418</v>
      </c>
      <c r="C46" s="46">
        <v>144705</v>
      </c>
      <c r="D46" s="47">
        <v>2.4245118220607202E-2</v>
      </c>
      <c r="E46" s="3">
        <v>409183</v>
      </c>
      <c r="F46" s="3">
        <v>31843</v>
      </c>
      <c r="G46" s="48">
        <v>7.7820926089304784E-2</v>
      </c>
    </row>
    <row r="47" spans="1:7" x14ac:dyDescent="0.25">
      <c r="A47" s="30" t="s">
        <v>2</v>
      </c>
      <c r="B47" s="45">
        <v>1554137</v>
      </c>
      <c r="C47" s="46">
        <v>86693</v>
      </c>
      <c r="D47" s="47">
        <v>5.5782083561487825E-2</v>
      </c>
      <c r="E47" s="3">
        <v>159847</v>
      </c>
      <c r="F47" s="3">
        <v>26007</v>
      </c>
      <c r="G47" s="48">
        <v>0.16269933123549393</v>
      </c>
    </row>
    <row r="48" spans="1:7" x14ac:dyDescent="0.25">
      <c r="A48" s="30" t="s">
        <v>1</v>
      </c>
      <c r="B48" s="45">
        <v>4920269</v>
      </c>
      <c r="C48" s="46">
        <v>130297</v>
      </c>
      <c r="D48" s="47">
        <v>2.6481682200708945E-2</v>
      </c>
      <c r="E48" s="3">
        <v>366801.62160285359</v>
      </c>
      <c r="F48" s="3">
        <v>36580.117617763201</v>
      </c>
      <c r="G48" s="48">
        <v>9.9727251635134587E-2</v>
      </c>
    </row>
    <row r="49" spans="1:7" x14ac:dyDescent="0.25">
      <c r="A49" s="30" t="s">
        <v>0</v>
      </c>
      <c r="B49" s="45">
        <v>496204</v>
      </c>
      <c r="C49" s="46">
        <v>13008</v>
      </c>
      <c r="D49" s="47">
        <v>2.6215024465743929E-2</v>
      </c>
      <c r="E49" s="3">
        <v>30868.497626333083</v>
      </c>
      <c r="F49" s="3">
        <v>1498.0920983225999</v>
      </c>
      <c r="G49" s="48">
        <v>4.8531422437761207E-2</v>
      </c>
    </row>
    <row r="50" spans="1:7" x14ac:dyDescent="0.25">
      <c r="A50" s="89" t="s">
        <v>131</v>
      </c>
      <c r="B50" s="90"/>
      <c r="C50" s="91"/>
      <c r="D50" s="92"/>
      <c r="E50" s="93"/>
      <c r="F50" s="93"/>
      <c r="G50" s="90"/>
    </row>
    <row r="51" spans="1:7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7" x14ac:dyDescent="0.25">
      <c r="A52" s="113" t="s">
        <v>135</v>
      </c>
      <c r="B52" s="113"/>
      <c r="C52" s="113"/>
      <c r="D52" s="113"/>
      <c r="E52" s="113"/>
      <c r="F52" s="113"/>
      <c r="G52" s="113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70" zoomScaleNormal="70" workbookViewId="0">
      <pane ySplit="3" topLeftCell="A4" activePane="bottomLeft" state="frozen"/>
      <selection pane="bottomLeft" activeCell="J18" sqref="J18"/>
    </sheetView>
  </sheetViews>
  <sheetFormatPr defaultRowHeight="15" x14ac:dyDescent="0.25"/>
  <cols>
    <col min="1" max="4" width="15.7109375" customWidth="1"/>
    <col min="5" max="5" width="15.7109375" style="53" customWidth="1"/>
    <col min="6" max="7" width="15.7109375" customWidth="1"/>
  </cols>
  <sheetData>
    <row r="1" spans="1:7" ht="48.75" customHeight="1" x14ac:dyDescent="0.25">
      <c r="A1" s="106" t="s">
        <v>158</v>
      </c>
      <c r="B1" s="106"/>
      <c r="C1" s="106"/>
      <c r="D1" s="106"/>
      <c r="E1" s="106"/>
      <c r="F1" s="106"/>
      <c r="G1" s="106"/>
    </row>
    <row r="2" spans="1:7" x14ac:dyDescent="0.25">
      <c r="A2" s="30"/>
      <c r="B2" s="109" t="s">
        <v>58</v>
      </c>
      <c r="C2" s="109"/>
      <c r="D2" s="109"/>
      <c r="E2" s="110" t="s">
        <v>48</v>
      </c>
      <c r="F2" s="110"/>
      <c r="G2" s="110"/>
    </row>
    <row r="3" spans="1:7" ht="60" x14ac:dyDescent="0.25">
      <c r="A3" s="31" t="s">
        <v>46</v>
      </c>
      <c r="B3" s="32" t="s">
        <v>88</v>
      </c>
      <c r="C3" s="32" t="s">
        <v>89</v>
      </c>
      <c r="D3" s="33" t="s">
        <v>93</v>
      </c>
      <c r="E3" s="52" t="s">
        <v>90</v>
      </c>
      <c r="F3" s="11" t="s">
        <v>91</v>
      </c>
      <c r="G3" s="33" t="s">
        <v>94</v>
      </c>
    </row>
    <row r="4" spans="1:7" x14ac:dyDescent="0.25">
      <c r="A4" s="30" t="s">
        <v>45</v>
      </c>
      <c r="B4" s="44">
        <v>59290</v>
      </c>
      <c r="C4" s="49">
        <v>56494</v>
      </c>
      <c r="D4" s="47">
        <v>0.95284196323157366</v>
      </c>
      <c r="E4" s="3">
        <v>11983.4889180804</v>
      </c>
      <c r="F4" s="3">
        <v>10317.7229823241</v>
      </c>
      <c r="G4" s="48">
        <v>0.86099491165356423</v>
      </c>
    </row>
    <row r="5" spans="1:7" x14ac:dyDescent="0.25">
      <c r="A5" s="30" t="s">
        <v>44</v>
      </c>
      <c r="B5" s="44">
        <v>921840</v>
      </c>
      <c r="C5" s="49">
        <v>890923</v>
      </c>
      <c r="D5" s="47">
        <v>0.96646164193352424</v>
      </c>
      <c r="E5" s="3">
        <v>188177.024408308</v>
      </c>
      <c r="F5" s="3">
        <v>171075.129155968</v>
      </c>
      <c r="G5" s="48">
        <v>0.90911804825209597</v>
      </c>
    </row>
    <row r="6" spans="1:7" x14ac:dyDescent="0.25">
      <c r="A6" s="30" t="s">
        <v>43</v>
      </c>
      <c r="B6" s="44">
        <v>428381</v>
      </c>
      <c r="C6" s="49">
        <v>421437</v>
      </c>
      <c r="D6" s="47">
        <v>0.98379013074809574</v>
      </c>
      <c r="E6" s="3">
        <v>99403.381270901402</v>
      </c>
      <c r="F6" s="3">
        <v>84993.5585284267</v>
      </c>
      <c r="G6" s="48">
        <v>0.85503689554378448</v>
      </c>
    </row>
    <row r="7" spans="1:7" x14ac:dyDescent="0.25">
      <c r="A7" s="30" t="s">
        <v>42</v>
      </c>
      <c r="B7" s="44">
        <v>4397806</v>
      </c>
      <c r="C7" s="49">
        <v>4172067</v>
      </c>
      <c r="D7" s="47">
        <v>0.94867008685694643</v>
      </c>
      <c r="E7" s="3">
        <v>851545.26302378403</v>
      </c>
      <c r="F7" s="3">
        <v>731377.56558067095</v>
      </c>
      <c r="G7" s="48">
        <v>0.85888278326344614</v>
      </c>
    </row>
    <row r="8" spans="1:7" x14ac:dyDescent="0.25">
      <c r="A8" s="30" t="s">
        <v>41</v>
      </c>
      <c r="B8" s="44">
        <v>576454</v>
      </c>
      <c r="C8" s="49">
        <v>555710</v>
      </c>
      <c r="D8" s="47">
        <v>0.96401447470223123</v>
      </c>
      <c r="E8" s="3">
        <v>98912.072502211406</v>
      </c>
      <c r="F8" s="3">
        <v>79789.509283820502</v>
      </c>
      <c r="G8" s="48">
        <v>0.80667108943689991</v>
      </c>
    </row>
    <row r="9" spans="1:7" x14ac:dyDescent="0.25">
      <c r="A9" s="30" t="s">
        <v>40</v>
      </c>
      <c r="B9" s="44">
        <v>514039</v>
      </c>
      <c r="C9" s="49">
        <v>494739</v>
      </c>
      <c r="D9" s="47">
        <v>0.96245421067273107</v>
      </c>
      <c r="E9" s="3">
        <v>100204.626580155</v>
      </c>
      <c r="F9" s="3">
        <v>90122.485703650906</v>
      </c>
      <c r="G9" s="48">
        <v>0.89938447733808713</v>
      </c>
    </row>
    <row r="10" spans="1:7" x14ac:dyDescent="0.25">
      <c r="A10" s="30" t="s">
        <v>39</v>
      </c>
      <c r="B10" s="44">
        <v>3360198</v>
      </c>
      <c r="C10" s="49">
        <v>3236614</v>
      </c>
      <c r="D10" s="47">
        <v>0.9632212149403101</v>
      </c>
      <c r="E10" s="3">
        <v>707259.59857709799</v>
      </c>
      <c r="F10" s="3">
        <v>650680.21167977201</v>
      </c>
      <c r="G10" s="48">
        <v>0.92000195259116258</v>
      </c>
    </row>
    <row r="11" spans="1:7" x14ac:dyDescent="0.25">
      <c r="A11" s="30" t="s">
        <v>38</v>
      </c>
      <c r="B11" s="44">
        <v>1074076</v>
      </c>
      <c r="C11" s="49">
        <v>1040033</v>
      </c>
      <c r="D11" s="47">
        <v>0.9683048499361312</v>
      </c>
      <c r="E11" s="3">
        <v>235231.79156305801</v>
      </c>
      <c r="F11" s="3">
        <v>210575.283338546</v>
      </c>
      <c r="G11" s="48">
        <v>0.89518207525999982</v>
      </c>
    </row>
    <row r="12" spans="1:7" x14ac:dyDescent="0.25">
      <c r="A12" s="30" t="s">
        <v>37</v>
      </c>
      <c r="B12" s="44">
        <v>204187</v>
      </c>
      <c r="C12" s="49">
        <v>193708</v>
      </c>
      <c r="D12" s="47">
        <v>0.94867939682741798</v>
      </c>
      <c r="E12" s="3">
        <v>29841.528801217901</v>
      </c>
      <c r="F12" s="3">
        <v>23918.728485114199</v>
      </c>
      <c r="G12" s="48">
        <v>0.80152490324617753</v>
      </c>
    </row>
    <row r="13" spans="1:7" x14ac:dyDescent="0.25">
      <c r="A13" s="30" t="s">
        <v>36</v>
      </c>
      <c r="B13" s="44">
        <v>1637774</v>
      </c>
      <c r="C13" s="49">
        <v>1572903</v>
      </c>
      <c r="D13" s="47">
        <v>0.96039074988368356</v>
      </c>
      <c r="E13" s="3">
        <v>359848.79768489901</v>
      </c>
      <c r="F13" s="3">
        <v>319370.21837821801</v>
      </c>
      <c r="G13" s="48">
        <v>0.88751225635016295</v>
      </c>
    </row>
    <row r="14" spans="1:7" x14ac:dyDescent="0.25">
      <c r="A14" s="30" t="s">
        <v>35</v>
      </c>
      <c r="B14" s="44">
        <v>858467</v>
      </c>
      <c r="C14" s="49">
        <v>840189</v>
      </c>
      <c r="D14" s="47">
        <v>0.97870855839537219</v>
      </c>
      <c r="E14" s="3">
        <v>192179.479742494</v>
      </c>
      <c r="F14" s="3">
        <v>167508.981934365</v>
      </c>
      <c r="G14" s="48">
        <v>0.87162782498326252</v>
      </c>
    </row>
    <row r="15" spans="1:7" x14ac:dyDescent="0.25">
      <c r="A15" s="30" t="s">
        <v>34</v>
      </c>
      <c r="B15" s="44">
        <v>457953</v>
      </c>
      <c r="C15" s="49">
        <v>449336</v>
      </c>
      <c r="D15" s="47">
        <v>0.9811836585850513</v>
      </c>
      <c r="E15" s="3">
        <v>90682.689725603093</v>
      </c>
      <c r="F15" s="3">
        <v>84198.633780304997</v>
      </c>
      <c r="G15" s="48">
        <v>0.92849731338011465</v>
      </c>
    </row>
    <row r="16" spans="1:7" x14ac:dyDescent="0.25">
      <c r="A16" s="30" t="s">
        <v>33</v>
      </c>
      <c r="B16" s="44">
        <v>381898</v>
      </c>
      <c r="C16" s="49">
        <v>371233</v>
      </c>
      <c r="D16" s="47">
        <v>0.97207369507041153</v>
      </c>
      <c r="E16" s="3">
        <v>76832.304259741097</v>
      </c>
      <c r="F16" s="3">
        <v>70719.269607442795</v>
      </c>
      <c r="G16" s="48">
        <v>0.92043666122998946</v>
      </c>
    </row>
    <row r="17" spans="1:7" x14ac:dyDescent="0.25">
      <c r="A17" s="30" t="s">
        <v>32</v>
      </c>
      <c r="B17" s="44">
        <v>593872</v>
      </c>
      <c r="C17" s="49">
        <v>583105</v>
      </c>
      <c r="D17" s="47">
        <v>0.98186983053587307</v>
      </c>
      <c r="E17" s="3">
        <v>154239.29214767099</v>
      </c>
      <c r="F17" s="3">
        <v>141749.87312897801</v>
      </c>
      <c r="G17" s="48">
        <v>0.91902569802553669</v>
      </c>
    </row>
    <row r="18" spans="1:7" x14ac:dyDescent="0.25">
      <c r="A18" s="30" t="s">
        <v>31</v>
      </c>
      <c r="B18" s="44">
        <v>572176</v>
      </c>
      <c r="C18" s="49">
        <v>555756</v>
      </c>
      <c r="D18" s="47">
        <v>0.97130253628254248</v>
      </c>
      <c r="E18" s="3">
        <v>150072.27139732699</v>
      </c>
      <c r="F18" s="3">
        <v>120144.759660859</v>
      </c>
      <c r="G18" s="48">
        <v>0.80057933782295609</v>
      </c>
    </row>
    <row r="19" spans="1:7" x14ac:dyDescent="0.25">
      <c r="A19" s="30" t="s">
        <v>30</v>
      </c>
      <c r="B19" s="44">
        <v>217889</v>
      </c>
      <c r="C19" s="49">
        <v>213145</v>
      </c>
      <c r="D19" s="47">
        <v>0.97822744608493317</v>
      </c>
      <c r="E19" s="3">
        <v>40388</v>
      </c>
      <c r="F19" s="3">
        <v>36109</v>
      </c>
      <c r="G19" s="48">
        <v>0.89405268891750023</v>
      </c>
    </row>
    <row r="20" spans="1:7" x14ac:dyDescent="0.25">
      <c r="A20" s="30" t="s">
        <v>29</v>
      </c>
      <c r="B20" s="44">
        <v>730615</v>
      </c>
      <c r="C20" s="49">
        <v>692051</v>
      </c>
      <c r="D20" s="47">
        <v>0.94721707055015292</v>
      </c>
      <c r="E20" s="3">
        <v>157502.70034817001</v>
      </c>
      <c r="F20" s="3">
        <v>140066.93158284799</v>
      </c>
      <c r="G20" s="48">
        <v>0.88929860423485363</v>
      </c>
    </row>
    <row r="21" spans="1:7" x14ac:dyDescent="0.25">
      <c r="A21" s="30" t="s">
        <v>28</v>
      </c>
      <c r="B21" s="44">
        <v>919774</v>
      </c>
      <c r="C21" s="49">
        <v>883449</v>
      </c>
      <c r="D21" s="47">
        <v>0.96050660270892629</v>
      </c>
      <c r="E21" s="3">
        <v>210891.33681319299</v>
      </c>
      <c r="F21" s="3">
        <v>188825.77625434301</v>
      </c>
      <c r="G21" s="48">
        <v>0.89537000005649547</v>
      </c>
    </row>
    <row r="22" spans="1:7" x14ac:dyDescent="0.25">
      <c r="A22" s="30" t="s">
        <v>27</v>
      </c>
      <c r="B22" s="44">
        <v>1388052</v>
      </c>
      <c r="C22" s="49">
        <v>1361649</v>
      </c>
      <c r="D22" s="47">
        <v>0.98097837833164747</v>
      </c>
      <c r="E22" s="3">
        <v>335361.25487392797</v>
      </c>
      <c r="F22" s="3">
        <v>310614.11149899598</v>
      </c>
      <c r="G22" s="48">
        <v>0.92620750603931523</v>
      </c>
    </row>
    <row r="23" spans="1:7" x14ac:dyDescent="0.25">
      <c r="A23" s="30" t="s">
        <v>26</v>
      </c>
      <c r="B23" s="44">
        <v>705240</v>
      </c>
      <c r="C23" s="49">
        <v>690536</v>
      </c>
      <c r="D23" s="47">
        <v>0.97915036016107992</v>
      </c>
      <c r="E23" s="3">
        <v>131963.342667499</v>
      </c>
      <c r="F23" s="3">
        <v>110688.91504400699</v>
      </c>
      <c r="G23" s="48">
        <v>0.83878532330682132</v>
      </c>
    </row>
    <row r="24" spans="1:7" x14ac:dyDescent="0.25">
      <c r="A24" s="30" t="s">
        <v>25</v>
      </c>
      <c r="B24" s="44">
        <v>385775</v>
      </c>
      <c r="C24" s="49">
        <v>378998</v>
      </c>
      <c r="D24" s="47">
        <v>0.98243276521288314</v>
      </c>
      <c r="E24" s="3">
        <v>96833.392968019907</v>
      </c>
      <c r="F24" s="3">
        <v>81079.367091127599</v>
      </c>
      <c r="G24" s="48">
        <v>0.83730792246332608</v>
      </c>
    </row>
    <row r="25" spans="1:7" x14ac:dyDescent="0.25">
      <c r="A25" s="30" t="s">
        <v>24</v>
      </c>
      <c r="B25" s="44">
        <v>855862</v>
      </c>
      <c r="C25" s="49">
        <v>835747</v>
      </c>
      <c r="D25" s="47">
        <v>0.97649737925039315</v>
      </c>
      <c r="E25" s="3">
        <v>208558.41543018201</v>
      </c>
      <c r="F25" s="3">
        <v>191557.031598848</v>
      </c>
      <c r="G25" s="48">
        <v>0.91848142978902969</v>
      </c>
    </row>
    <row r="26" spans="1:7" x14ac:dyDescent="0.25">
      <c r="A26" s="30" t="s">
        <v>23</v>
      </c>
      <c r="B26" s="44">
        <v>150161</v>
      </c>
      <c r="C26" s="49">
        <v>146816</v>
      </c>
      <c r="D26" s="47">
        <v>0.97772390967028722</v>
      </c>
      <c r="E26" s="3">
        <v>26745.546964385499</v>
      </c>
      <c r="F26" s="3">
        <v>20108.272675189699</v>
      </c>
      <c r="G26" s="48">
        <v>0.75183628519416612</v>
      </c>
    </row>
    <row r="27" spans="1:7" x14ac:dyDescent="0.25">
      <c r="A27" s="30" t="s">
        <v>22</v>
      </c>
      <c r="B27" s="44">
        <v>250749</v>
      </c>
      <c r="C27" s="49">
        <v>244985</v>
      </c>
      <c r="D27" s="47">
        <v>0.97701286944314836</v>
      </c>
      <c r="E27" s="3">
        <v>49065.180128891501</v>
      </c>
      <c r="F27" s="3">
        <v>44253.1565687681</v>
      </c>
      <c r="G27" s="48">
        <v>0.90192589637941845</v>
      </c>
    </row>
    <row r="28" spans="1:7" x14ac:dyDescent="0.25">
      <c r="A28" s="30" t="s">
        <v>21</v>
      </c>
      <c r="B28" s="44">
        <v>339642</v>
      </c>
      <c r="C28" s="49">
        <v>320470</v>
      </c>
      <c r="D28" s="47">
        <v>0.94355232862837934</v>
      </c>
      <c r="E28" s="3">
        <v>62957.910344828699</v>
      </c>
      <c r="F28" s="3">
        <v>53472.779310344697</v>
      </c>
      <c r="G28" s="48">
        <v>0.84934171127134461</v>
      </c>
    </row>
    <row r="29" spans="1:7" x14ac:dyDescent="0.25">
      <c r="A29" s="30" t="s">
        <v>20</v>
      </c>
      <c r="B29" s="44">
        <v>1210970</v>
      </c>
      <c r="C29" s="49">
        <v>1156386</v>
      </c>
      <c r="D29" s="47">
        <v>0.9549253903895224</v>
      </c>
      <c r="E29" s="3">
        <v>237857</v>
      </c>
      <c r="F29" s="3">
        <v>204081</v>
      </c>
      <c r="G29" s="48">
        <v>0.85799871351274082</v>
      </c>
    </row>
    <row r="30" spans="1:7" x14ac:dyDescent="0.25">
      <c r="A30" s="30" t="s">
        <v>19</v>
      </c>
      <c r="B30" s="44">
        <v>283304</v>
      </c>
      <c r="C30" s="49">
        <v>272928</v>
      </c>
      <c r="D30" s="47">
        <v>0.96337503176799477</v>
      </c>
      <c r="E30" s="3">
        <v>42606.594456746003</v>
      </c>
      <c r="F30" s="3">
        <v>34394.380986738797</v>
      </c>
      <c r="G30" s="48">
        <v>0.80725487275580776</v>
      </c>
    </row>
    <row r="31" spans="1:7" x14ac:dyDescent="0.25">
      <c r="A31" s="30" t="s">
        <v>18</v>
      </c>
      <c r="B31" s="44">
        <v>2662499</v>
      </c>
      <c r="C31" s="49">
        <v>2548189</v>
      </c>
      <c r="D31" s="47">
        <v>0.957066650541465</v>
      </c>
      <c r="E31" s="3">
        <v>615602.09297447803</v>
      </c>
      <c r="F31" s="3">
        <v>535410.38138255198</v>
      </c>
      <c r="G31" s="48">
        <v>0.86973450463032997</v>
      </c>
    </row>
    <row r="32" spans="1:7" x14ac:dyDescent="0.25">
      <c r="A32" s="30" t="s">
        <v>17</v>
      </c>
      <c r="B32" s="44">
        <v>1276547</v>
      </c>
      <c r="C32" s="49">
        <v>1254897</v>
      </c>
      <c r="D32" s="47">
        <v>0.98304018575109264</v>
      </c>
      <c r="E32" s="3">
        <v>267851.06508230598</v>
      </c>
      <c r="F32" s="3">
        <v>219733.39779787601</v>
      </c>
      <c r="G32" s="48">
        <v>0.82035663263222702</v>
      </c>
    </row>
    <row r="33" spans="1:7" x14ac:dyDescent="0.25">
      <c r="A33" s="30" t="s">
        <v>16</v>
      </c>
      <c r="B33" s="44">
        <v>99472</v>
      </c>
      <c r="C33" s="49">
        <v>97457</v>
      </c>
      <c r="D33" s="47">
        <v>0.9797430432684574</v>
      </c>
      <c r="E33" s="3">
        <v>23533.159335000899</v>
      </c>
      <c r="F33" s="3">
        <v>21576.071623004002</v>
      </c>
      <c r="G33" s="48">
        <v>0.91683701775281323</v>
      </c>
    </row>
    <row r="34" spans="1:7" x14ac:dyDescent="0.25">
      <c r="A34" s="30" t="s">
        <v>15</v>
      </c>
      <c r="B34" s="44">
        <v>1648850</v>
      </c>
      <c r="C34" s="49">
        <v>1607859</v>
      </c>
      <c r="D34" s="47">
        <v>0.97513964278133247</v>
      </c>
      <c r="E34" s="3">
        <v>382079.52161742299</v>
      </c>
      <c r="F34" s="3">
        <v>341972.879375719</v>
      </c>
      <c r="G34" s="48">
        <v>0.89503064160066959</v>
      </c>
    </row>
    <row r="35" spans="1:7" x14ac:dyDescent="0.25">
      <c r="A35" s="30" t="s">
        <v>14</v>
      </c>
      <c r="B35" s="44">
        <v>518949</v>
      </c>
      <c r="C35" s="49">
        <v>505906</v>
      </c>
      <c r="D35" s="47">
        <v>0.97486650904038741</v>
      </c>
      <c r="E35" s="3">
        <v>123061.985476702</v>
      </c>
      <c r="F35" s="3">
        <v>112780.984647865</v>
      </c>
      <c r="G35" s="48">
        <v>0.91645672878580853</v>
      </c>
    </row>
    <row r="36" spans="1:7" x14ac:dyDescent="0.25">
      <c r="A36" s="30" t="s">
        <v>13</v>
      </c>
      <c r="B36" s="44">
        <v>553138</v>
      </c>
      <c r="C36" s="49">
        <v>540358</v>
      </c>
      <c r="D36" s="47">
        <v>0.97689545827623492</v>
      </c>
      <c r="E36" s="3">
        <v>96690.369223966103</v>
      </c>
      <c r="F36" s="3">
        <v>86230.5204510279</v>
      </c>
      <c r="G36" s="48">
        <v>0.8918211931871951</v>
      </c>
    </row>
    <row r="37" spans="1:7" x14ac:dyDescent="0.25">
      <c r="A37" s="30" t="s">
        <v>12</v>
      </c>
      <c r="B37" s="44">
        <v>1986841</v>
      </c>
      <c r="C37" s="49">
        <v>1939628</v>
      </c>
      <c r="D37" s="47">
        <v>0.97623715234384634</v>
      </c>
      <c r="E37" s="3">
        <v>481018.58432495402</v>
      </c>
      <c r="F37" s="3">
        <v>433663.68117634102</v>
      </c>
      <c r="G37" s="48">
        <v>0.90155286159043246</v>
      </c>
    </row>
    <row r="38" spans="1:7" x14ac:dyDescent="0.25">
      <c r="A38" s="30" t="s">
        <v>11</v>
      </c>
      <c r="B38" s="44">
        <v>152982</v>
      </c>
      <c r="C38" s="49">
        <v>148297</v>
      </c>
      <c r="D38" s="47">
        <v>0.9693754820828594</v>
      </c>
      <c r="E38" s="3">
        <v>30218</v>
      </c>
      <c r="F38" s="3">
        <v>27115</v>
      </c>
      <c r="G38" s="48">
        <v>0.89731285988483689</v>
      </c>
    </row>
    <row r="39" spans="1:7" x14ac:dyDescent="0.25">
      <c r="A39" s="30" t="s">
        <v>10</v>
      </c>
      <c r="B39" s="44">
        <v>656166</v>
      </c>
      <c r="C39" s="49">
        <v>645298</v>
      </c>
      <c r="D39" s="47">
        <v>0.98343711804634804</v>
      </c>
      <c r="E39" s="3">
        <v>133357.893685063</v>
      </c>
      <c r="F39" s="3">
        <v>108929.51828573601</v>
      </c>
      <c r="G39" s="48">
        <v>0.81682092657359406</v>
      </c>
    </row>
    <row r="40" spans="1:7" x14ac:dyDescent="0.25">
      <c r="A40" s="30" t="s">
        <v>9</v>
      </c>
      <c r="B40" s="44">
        <v>121136</v>
      </c>
      <c r="C40" s="49">
        <v>119296</v>
      </c>
      <c r="D40" s="47">
        <v>0.98481046096948888</v>
      </c>
      <c r="E40" s="3">
        <v>28076.041874724098</v>
      </c>
      <c r="F40" s="3">
        <v>26258.481876038899</v>
      </c>
      <c r="G40" s="48">
        <v>0.93526295455765485</v>
      </c>
    </row>
    <row r="41" spans="1:7" x14ac:dyDescent="0.25">
      <c r="A41" s="30" t="s">
        <v>8</v>
      </c>
      <c r="B41" s="44">
        <v>878045</v>
      </c>
      <c r="C41" s="49">
        <v>861341</v>
      </c>
      <c r="D41" s="47">
        <v>0.98097591809075846</v>
      </c>
      <c r="E41" s="3">
        <v>219274.96173129301</v>
      </c>
      <c r="F41" s="3">
        <v>204851.574163952</v>
      </c>
      <c r="G41" s="48">
        <v>0.93422236878547071</v>
      </c>
    </row>
    <row r="42" spans="1:7" x14ac:dyDescent="0.25">
      <c r="A42" s="30" t="s">
        <v>7</v>
      </c>
      <c r="B42" s="44">
        <v>2701446</v>
      </c>
      <c r="C42" s="49">
        <v>2590512</v>
      </c>
      <c r="D42" s="47">
        <v>0.95893532574776619</v>
      </c>
      <c r="E42" s="3">
        <v>590186.01566338597</v>
      </c>
      <c r="F42" s="3">
        <v>522314.24623725901</v>
      </c>
      <c r="G42" s="48">
        <v>0.88499936015963176</v>
      </c>
    </row>
    <row r="43" spans="1:7" x14ac:dyDescent="0.25">
      <c r="A43" s="30" t="s">
        <v>6</v>
      </c>
      <c r="B43" s="44">
        <v>258563</v>
      </c>
      <c r="C43" s="49">
        <v>249706</v>
      </c>
      <c r="D43" s="47">
        <v>0.96574529224985783</v>
      </c>
      <c r="E43" s="3">
        <v>43116.035214536503</v>
      </c>
      <c r="F43" s="3">
        <v>37430.749488943897</v>
      </c>
      <c r="G43" s="48">
        <v>0.86813987656091762</v>
      </c>
    </row>
    <row r="44" spans="1:7" x14ac:dyDescent="0.25">
      <c r="A44" s="30" t="s">
        <v>5</v>
      </c>
      <c r="B44" s="44">
        <v>94476</v>
      </c>
      <c r="C44" s="49">
        <v>92798</v>
      </c>
      <c r="D44" s="47">
        <v>0.98223887548160382</v>
      </c>
      <c r="E44" s="3">
        <v>13076</v>
      </c>
      <c r="F44" s="3">
        <v>11557</v>
      </c>
      <c r="G44" s="48">
        <v>0.88383297644539616</v>
      </c>
    </row>
    <row r="45" spans="1:7" x14ac:dyDescent="0.25">
      <c r="A45" s="30" t="s">
        <v>4</v>
      </c>
      <c r="B45" s="44">
        <v>1012076</v>
      </c>
      <c r="C45" s="49">
        <v>974922</v>
      </c>
      <c r="D45" s="47">
        <v>0.96328931819349539</v>
      </c>
      <c r="E45" s="3">
        <v>209737.94402447599</v>
      </c>
      <c r="F45" s="3">
        <v>186618.862121268</v>
      </c>
      <c r="G45" s="48">
        <v>0.88977158133813861</v>
      </c>
    </row>
    <row r="46" spans="1:7" x14ac:dyDescent="0.25">
      <c r="A46" s="30" t="s">
        <v>3</v>
      </c>
      <c r="B46" s="44">
        <v>861620</v>
      </c>
      <c r="C46" s="49">
        <v>837249</v>
      </c>
      <c r="D46" s="47">
        <v>0.97171490912467218</v>
      </c>
      <c r="E46" s="3">
        <v>147391</v>
      </c>
      <c r="F46" s="3">
        <v>118231</v>
      </c>
      <c r="G46" s="48">
        <v>0.80215888351391873</v>
      </c>
    </row>
    <row r="47" spans="1:7" x14ac:dyDescent="0.25">
      <c r="A47" s="30" t="s">
        <v>2</v>
      </c>
      <c r="B47" s="44">
        <v>301227</v>
      </c>
      <c r="C47" s="49">
        <v>296476</v>
      </c>
      <c r="D47" s="47">
        <v>0.98422784146175479</v>
      </c>
      <c r="E47" s="3">
        <v>82658</v>
      </c>
      <c r="F47" s="3">
        <v>77178</v>
      </c>
      <c r="G47" s="48">
        <v>0.93370272689878775</v>
      </c>
    </row>
    <row r="48" spans="1:7" x14ac:dyDescent="0.25">
      <c r="A48" s="30" t="s">
        <v>1</v>
      </c>
      <c r="B48" s="44">
        <v>791498</v>
      </c>
      <c r="C48" s="49">
        <v>777571</v>
      </c>
      <c r="D48" s="47">
        <v>0.98240425117940922</v>
      </c>
      <c r="E48" s="3">
        <v>144801.60005723601</v>
      </c>
      <c r="F48" s="3">
        <v>136303.16713577899</v>
      </c>
      <c r="G48" s="48">
        <v>0.94130981344061238</v>
      </c>
    </row>
    <row r="49" spans="1:7" x14ac:dyDescent="0.25">
      <c r="A49" s="30" t="s">
        <v>0</v>
      </c>
      <c r="B49" s="44">
        <v>71954</v>
      </c>
      <c r="C49" s="49">
        <v>70148</v>
      </c>
      <c r="D49" s="47">
        <v>0.97490063095866808</v>
      </c>
      <c r="E49" s="3">
        <v>10809.178921827601</v>
      </c>
      <c r="F49" s="3">
        <v>7073.7958645430599</v>
      </c>
      <c r="G49" s="48">
        <v>0.65442490273322562</v>
      </c>
    </row>
    <row r="50" spans="1:7" x14ac:dyDescent="0.25">
      <c r="A50" s="89" t="s">
        <v>131</v>
      </c>
      <c r="B50" s="90"/>
      <c r="C50" s="91"/>
      <c r="D50" s="92"/>
      <c r="E50" s="93"/>
      <c r="F50" s="93"/>
      <c r="G50" s="90"/>
    </row>
    <row r="51" spans="1:7" x14ac:dyDescent="0.25">
      <c r="A51" s="113" t="s">
        <v>134</v>
      </c>
      <c r="B51" s="113"/>
      <c r="C51" s="113"/>
      <c r="D51" s="113"/>
      <c r="E51" s="113"/>
      <c r="F51" s="113"/>
      <c r="G51" s="113"/>
    </row>
    <row r="52" spans="1:7" x14ac:dyDescent="0.25">
      <c r="A52" s="113" t="s">
        <v>135</v>
      </c>
      <c r="B52" s="113"/>
      <c r="C52" s="113"/>
      <c r="D52" s="113"/>
      <c r="E52" s="113"/>
      <c r="F52" s="113"/>
      <c r="G52" s="113"/>
    </row>
  </sheetData>
  <mergeCells count="5">
    <mergeCell ref="B2:D2"/>
    <mergeCell ref="E2:G2"/>
    <mergeCell ref="A1:G1"/>
    <mergeCell ref="A51:G51"/>
    <mergeCell ref="A52:G52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34</vt:i4>
      </vt:variant>
    </vt:vector>
  </HeadingPairs>
  <TitlesOfParts>
    <vt:vector size="52" baseType="lpstr">
      <vt:lpstr>Sheet1</vt:lpstr>
      <vt:lpstr>Table of Contents</vt:lpstr>
      <vt:lpstr>Table4A_Duals</vt:lpstr>
      <vt:lpstr>Table4B_Medicare Managed Care</vt:lpstr>
      <vt:lpstr>Table4C_Medicaid Managed Care </vt:lpstr>
      <vt:lpstr>Table4D_All Managed Care</vt:lpstr>
      <vt:lpstr>Table 4E1_Medicare Pct total</vt:lpstr>
      <vt:lpstr>Table4E2_Medicare 0-64 Pct</vt:lpstr>
      <vt:lpstr>Table4E3_ Medicare 65+ Pct</vt:lpstr>
      <vt:lpstr>Table4F1_Medicaid Pct total</vt:lpstr>
      <vt:lpstr>Table4F2_Medicaid 0-17 Pct</vt:lpstr>
      <vt:lpstr>Table4F3_Medicaid 18-64 Pct </vt:lpstr>
      <vt:lpstr>Table4G1_Private Pct Total</vt:lpstr>
      <vt:lpstr>Table4G2_Private 0-17 Pct</vt:lpstr>
      <vt:lpstr>Table4G3_Private 18-64 Pct</vt:lpstr>
      <vt:lpstr>Table4H1_Uninsured Pct Total</vt:lpstr>
      <vt:lpstr>Table4H2_Uninsured 0-17 Pct </vt:lpstr>
      <vt:lpstr>Table4H3_Uninsured 18-64 Pct</vt:lpstr>
      <vt:lpstr>Sheet1!Print_Area</vt:lpstr>
      <vt:lpstr>'Table 4E1_Medicare Pct total'!Print_Area</vt:lpstr>
      <vt:lpstr>'Table of Contents'!Print_Area</vt:lpstr>
      <vt:lpstr>Table4A_Duals!Print_Area</vt:lpstr>
      <vt:lpstr>'Table4B_Medicare Managed Care'!Print_Area</vt:lpstr>
      <vt:lpstr>'Table4C_Medicaid Managed Care '!Print_Area</vt:lpstr>
      <vt:lpstr>'Table4D_All Managed Care'!Print_Area</vt:lpstr>
      <vt:lpstr>'Table4E2_Medicare 0-64 Pct'!Print_Area</vt:lpstr>
      <vt:lpstr>'Table4E3_ Medicare 65+ Pct'!Print_Area</vt:lpstr>
      <vt:lpstr>'Table4F1_Medicaid Pct total'!Print_Area</vt:lpstr>
      <vt:lpstr>'Table4F2_Medicaid 0-17 Pct'!Print_Area</vt:lpstr>
      <vt:lpstr>'Table4F3_Medicaid 18-64 Pct '!Print_Area</vt:lpstr>
      <vt:lpstr>'Table4G1_Private Pct Total'!Print_Area</vt:lpstr>
      <vt:lpstr>'Table4G2_Private 0-17 Pct'!Print_Area</vt:lpstr>
      <vt:lpstr>'Table4G3_Private 18-64 Pct'!Print_Area</vt:lpstr>
      <vt:lpstr>'Table4H1_Uninsured Pct Total'!Print_Area</vt:lpstr>
      <vt:lpstr>'Table4H2_Uninsured 0-17 Pct '!Print_Area</vt:lpstr>
      <vt:lpstr>'Table4H3_Uninsured 18-64 Pct'!Print_Area</vt:lpstr>
      <vt:lpstr>'Table 4E1_Medicare Pct total'!Print_Titles</vt:lpstr>
      <vt:lpstr>Table4A_Duals!Print_Titles</vt:lpstr>
      <vt:lpstr>'Table4B_Medicare Managed Care'!Print_Titles</vt:lpstr>
      <vt:lpstr>'Table4C_Medicaid Managed Care '!Print_Titles</vt:lpstr>
      <vt:lpstr>'Table4D_All Managed Care'!Print_Titles</vt:lpstr>
      <vt:lpstr>'Table4E2_Medicare 0-64 Pct'!Print_Titles</vt:lpstr>
      <vt:lpstr>'Table4E3_ Medicare 65+ Pct'!Print_Titles</vt:lpstr>
      <vt:lpstr>'Table4F1_Medicaid Pct total'!Print_Titles</vt:lpstr>
      <vt:lpstr>'Table4F2_Medicaid 0-17 Pct'!Print_Titles</vt:lpstr>
      <vt:lpstr>'Table4F3_Medicaid 18-64 Pct '!Print_Titles</vt:lpstr>
      <vt:lpstr>'Table4G1_Private Pct Total'!Print_Titles</vt:lpstr>
      <vt:lpstr>'Table4G2_Private 0-17 Pct'!Print_Titles</vt:lpstr>
      <vt:lpstr>'Table4G3_Private 18-64 Pct'!Print_Titles</vt:lpstr>
      <vt:lpstr>'Table4H1_Uninsured Pct Total'!Print_Titles</vt:lpstr>
      <vt:lpstr>'Table4H2_Uninsured 0-17 Pct '!Print_Titles</vt:lpstr>
      <vt:lpstr>'Table4H3_Uninsured 18-64 Pct'!Print_Titles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 Barrett</dc:creator>
  <cp:lastModifiedBy>ML Barrett</cp:lastModifiedBy>
  <cp:lastPrinted>2014-07-07T03:50:47Z</cp:lastPrinted>
  <dcterms:created xsi:type="dcterms:W3CDTF">2013-08-15T05:07:23Z</dcterms:created>
  <dcterms:modified xsi:type="dcterms:W3CDTF">2014-12-17T16:17:11Z</dcterms:modified>
</cp:coreProperties>
</file>